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5250" tabRatio="925" activeTab="0"/>
  </bookViews>
  <sheets>
    <sheet name="MIETKÓW" sheetId="1" r:id="rId1"/>
  </sheets>
  <definedNames>
    <definedName name="_xlnm._FilterDatabase" localSheetId="0" hidden="1">'MIETKÓW'!$A$1:$I$2</definedName>
    <definedName name="eu_1">'MIETKÓW'!$I$106</definedName>
    <definedName name="eu_2">#REF!</definedName>
    <definedName name="ir_1">'MIETKÓW'!#REF!</definedName>
    <definedName name="n_1">'MIETKÓW'!$I$55</definedName>
    <definedName name="n_2">#REF!</definedName>
    <definedName name="_xlnm.Print_Area" localSheetId="0">'MIETKÓW'!$A$1:$I$107</definedName>
    <definedName name="odk_1">'MIETKÓW'!#REF!</definedName>
    <definedName name="odk_2">#REF!</definedName>
    <definedName name="ozn_1">'MIETKÓW'!$I$92</definedName>
    <definedName name="ozn_2">#REF!</definedName>
    <definedName name="p_1">'MIETKÓW'!$I$49</definedName>
    <definedName name="p_2">#REF!</definedName>
    <definedName name="pkp">#REF!</definedName>
    <definedName name="rp_1">'MIETKÓW'!$I$27</definedName>
    <definedName name="rp_2">#REF!</definedName>
    <definedName name="rw_1">'MIETKÓW'!$I$67</definedName>
    <definedName name="rw_2">#REF!</definedName>
    <definedName name="rz_1">'MIETKÓW'!$I$32</definedName>
    <definedName name="rz_2">#REF!</definedName>
    <definedName name="_xlnm.Print_Titles" localSheetId="0">'MIETKÓW'!$1:$2</definedName>
  </definedNames>
  <calcPr fullCalcOnLoad="1"/>
</workbook>
</file>

<file path=xl/comments1.xml><?xml version="1.0" encoding="utf-8"?>
<comments xmlns="http://schemas.openxmlformats.org/spreadsheetml/2006/main">
  <authors>
    <author>Dagmara Wr?bel</author>
  </authors>
  <commentList>
    <comment ref="I107" authorId="0">
      <text>
        <r>
          <rPr>
            <b/>
            <sz val="8"/>
            <rFont val="Tahoma"/>
            <family val="0"/>
          </rPr>
          <t>WPI=1 893 094,44</t>
        </r>
      </text>
    </comment>
  </commentList>
</comments>
</file>

<file path=xl/sharedStrings.xml><?xml version="1.0" encoding="utf-8"?>
<sst xmlns="http://schemas.openxmlformats.org/spreadsheetml/2006/main" count="483" uniqueCount="245">
  <si>
    <t>D.07.00.00</t>
  </si>
  <si>
    <t>I</t>
  </si>
  <si>
    <t>II</t>
  </si>
  <si>
    <t>III</t>
  </si>
  <si>
    <t>D.06.00.00</t>
  </si>
  <si>
    <t>Lp.</t>
  </si>
  <si>
    <t>Ilość</t>
  </si>
  <si>
    <t>Wartość</t>
  </si>
  <si>
    <t>km</t>
  </si>
  <si>
    <t>m</t>
  </si>
  <si>
    <t>szt.</t>
  </si>
  <si>
    <t>D.08.00.00</t>
  </si>
  <si>
    <t>D-08.03.01</t>
  </si>
  <si>
    <t>D-08.05.01</t>
  </si>
  <si>
    <t>Jedn.</t>
  </si>
  <si>
    <t>Wyszczególnienie elementów rozliczeniowych</t>
  </si>
  <si>
    <t>Cena jedn.</t>
  </si>
  <si>
    <t>Kod roboty podst.</t>
  </si>
  <si>
    <t>Podstawa wyceny</t>
  </si>
  <si>
    <r>
      <t>m</t>
    </r>
    <r>
      <rPr>
        <vertAlign val="superscript"/>
        <sz val="8"/>
        <rFont val="Times New Roman"/>
        <family val="1"/>
      </rPr>
      <t>2</t>
    </r>
  </si>
  <si>
    <t>D-01.00.00</t>
  </si>
  <si>
    <t>Kod Specyfikacji Technicznej</t>
  </si>
  <si>
    <t>D-01.01.01</t>
  </si>
  <si>
    <t>011</t>
  </si>
  <si>
    <t xml:space="preserve">BCD III kw. 2004      </t>
  </si>
  <si>
    <t>Odtworzenie trasy i punktów wysokościowych przy liniowych robotach ziemnych (drogi) w terenie równinnym</t>
  </si>
  <si>
    <t>D-01.02.04</t>
  </si>
  <si>
    <t>D-05.03.11</t>
  </si>
  <si>
    <t>031</t>
  </si>
  <si>
    <t>3</t>
  </si>
  <si>
    <t>D-02.00.00</t>
  </si>
  <si>
    <t xml:space="preserve">RAZEM  </t>
  </si>
  <si>
    <t>IV</t>
  </si>
  <si>
    <t>D-04.00.00</t>
  </si>
  <si>
    <t>D-04.02.01</t>
  </si>
  <si>
    <t>021</t>
  </si>
  <si>
    <t>D-04.04.02</t>
  </si>
  <si>
    <t>024</t>
  </si>
  <si>
    <t>032</t>
  </si>
  <si>
    <t>022</t>
  </si>
  <si>
    <t>D-04.03.01</t>
  </si>
  <si>
    <t>013</t>
  </si>
  <si>
    <t>014</t>
  </si>
  <si>
    <t>V</t>
  </si>
  <si>
    <t>D-05.00.00</t>
  </si>
  <si>
    <t>D-05.03.05</t>
  </si>
  <si>
    <t>072</t>
  </si>
  <si>
    <t>D-08.02.02</t>
  </si>
  <si>
    <t>062</t>
  </si>
  <si>
    <t>KNNR 6</t>
  </si>
  <si>
    <t>KNR 2-31</t>
  </si>
  <si>
    <t>Rozebranie ław pod krawężniki z betonu</t>
  </si>
  <si>
    <r>
      <t>m</t>
    </r>
    <r>
      <rPr>
        <vertAlign val="superscript"/>
        <sz val="8"/>
        <rFont val="Times New Roman"/>
        <family val="1"/>
      </rPr>
      <t>3</t>
    </r>
  </si>
  <si>
    <t>KNR 4-04</t>
  </si>
  <si>
    <t>201</t>
  </si>
  <si>
    <t>D-02.01.01</t>
  </si>
  <si>
    <t>D-02.03.01</t>
  </si>
  <si>
    <t>D-08.01.01</t>
  </si>
  <si>
    <t>Wykonanie ławy betonowej z oporem pod obrzeża betonowe 8x30</t>
  </si>
  <si>
    <t>D-06.01.03</t>
  </si>
  <si>
    <t>D-06.03.01</t>
  </si>
  <si>
    <t>Wykonanie podsypki pod pobocze z miału kamiennego gr. 10cm</t>
  </si>
  <si>
    <t>VI</t>
  </si>
  <si>
    <t>VII</t>
  </si>
  <si>
    <t>D-05.03.26</t>
  </si>
  <si>
    <t>KNR AT-04</t>
  </si>
  <si>
    <t>D-06.01.01</t>
  </si>
  <si>
    <t>Humusowanie z obsianiem przy grubości wartswy ziemi urodzajnej (humusu) 10 cm z dowozem ziemi urodzajnej z odl. 5 km</t>
  </si>
  <si>
    <t>D-06.04.01</t>
  </si>
  <si>
    <t>Oczyszczenie rowów z namułu z profilowaniem dna i skarp, grubość namułu 20 cm</t>
  </si>
  <si>
    <t>Profilowanie skarp i dna rowów</t>
  </si>
  <si>
    <t>KNNR 1</t>
  </si>
  <si>
    <t>D-07.01.01</t>
  </si>
  <si>
    <t>012</t>
  </si>
  <si>
    <t>D-07.02.01</t>
  </si>
  <si>
    <t>311</t>
  </si>
  <si>
    <t>321</t>
  </si>
  <si>
    <t>Ustawienie słupków do znaków drogowych z rur stalowych o średnicy 50 mm, wraz z wykonaniem i zasypaniem dołów z ubiciem wartstwami (słupki z demontażu)</t>
  </si>
  <si>
    <t>Wywóz gruzu z rozebrania nawierzchni z mieszanek mineralno - bitumicznych na odl. do 5 km</t>
  </si>
  <si>
    <t>D-04.08.01</t>
  </si>
  <si>
    <t>t</t>
  </si>
  <si>
    <t>081</t>
  </si>
  <si>
    <t>49</t>
  </si>
  <si>
    <t>51</t>
  </si>
  <si>
    <t>52</t>
  </si>
  <si>
    <t>60</t>
  </si>
  <si>
    <t>61</t>
  </si>
  <si>
    <t>62</t>
  </si>
  <si>
    <t>64</t>
  </si>
  <si>
    <t>65</t>
  </si>
  <si>
    <t>Wykonanie nawierzchni pobocza z kruszywa naturalnego gr. 15cm</t>
  </si>
  <si>
    <t>Oznakowanie poziome jezdni materiałami cienkowarstwowymi wykonane sposobem mechanicznym</t>
  </si>
  <si>
    <t>68</t>
  </si>
  <si>
    <t>Wykonanie podsypki piaskowej pod ławą betonową obrzeża 30x8 gr. 10 cm</t>
  </si>
  <si>
    <t>71</t>
  </si>
  <si>
    <t>72</t>
  </si>
  <si>
    <t>73</t>
  </si>
  <si>
    <t>75</t>
  </si>
  <si>
    <t>76</t>
  </si>
  <si>
    <t>77</t>
  </si>
  <si>
    <t>79</t>
  </si>
  <si>
    <t>28</t>
  </si>
  <si>
    <t>32</t>
  </si>
  <si>
    <t>33</t>
  </si>
  <si>
    <t>34</t>
  </si>
  <si>
    <t>36</t>
  </si>
  <si>
    <t>37</t>
  </si>
  <si>
    <t>38</t>
  </si>
  <si>
    <t>39</t>
  </si>
  <si>
    <t>40</t>
  </si>
  <si>
    <t>43</t>
  </si>
  <si>
    <t>44</t>
  </si>
  <si>
    <t>46</t>
  </si>
  <si>
    <t>74</t>
  </si>
  <si>
    <t>80</t>
  </si>
  <si>
    <t>81</t>
  </si>
  <si>
    <t>82</t>
  </si>
  <si>
    <t>83</t>
  </si>
  <si>
    <t>84</t>
  </si>
  <si>
    <t>85</t>
  </si>
  <si>
    <t>86</t>
  </si>
  <si>
    <t>88</t>
  </si>
  <si>
    <t>PODSUMOWANIE KOSZTÓW</t>
  </si>
  <si>
    <t>D-07.02.01a</t>
  </si>
  <si>
    <t>Ustawienie barier zabezpieczających U - 20b</t>
  </si>
  <si>
    <t>Ustawienie barier zabezpieczających U - 20a</t>
  </si>
  <si>
    <t>Demontaż barier zabezpieczających U - 20a</t>
  </si>
  <si>
    <t>Demontaż barier zabezpieczających U - 20b</t>
  </si>
  <si>
    <t>Ustawienie słupków do znaków drogowych</t>
  </si>
  <si>
    <t>Demontaż słupków do znaków drogowych</t>
  </si>
  <si>
    <t xml:space="preserve">Ustawienie tablic znaków drogowych zakazu, nakazu, ostrzegawczych i inf. </t>
  </si>
  <si>
    <t xml:space="preserve">Demontaż tablic znaków drogowych zakazu, nakazu, ostrzegawczych i inf. </t>
  </si>
  <si>
    <t>Koszt zużycia barier zabezpieczających U -20a (materiał)</t>
  </si>
  <si>
    <t>Koszt zużycia zakup barier zabezpieczajcych U - 20b (materiał)</t>
  </si>
  <si>
    <t>Koszt zużycia tablic znaków drogowych zakazu, nakazu, ostrzegawczych i inf.  (materiał)</t>
  </si>
  <si>
    <t>Koszt zużycia słupków do znaków drogowych  (materiał)</t>
  </si>
  <si>
    <t>I kw. Orgbud- Service</t>
  </si>
  <si>
    <t>Wyrównanie istniejącej nawierzchni mieszanką mineralno-asfaltową 0/20 na gr. 0-10 cm dowożoną z odl. 5 km</t>
  </si>
  <si>
    <t>Wyrównanie istniejącej nawierzchni mieszanką mineralno-asfaltową 0/25 na gr. 10-20 cm dowożoną z odl. 5 km</t>
  </si>
  <si>
    <t>Wyrównanie istniejącej nawierzchni mieszanką mineralno-asfaltową 0/31,5 na gr. 20-30 cm dowożoną z odl. 5 km</t>
  </si>
  <si>
    <t>Wywóz gruzu z rozebrania podbudowy tłuczniowejna  odl. do 5 km</t>
  </si>
  <si>
    <t xml:space="preserve">Wykonanie wykopów mechanicznie w gruncie kat. III-IV z możliwością wbudowania w nasyp WYKOP </t>
  </si>
  <si>
    <t xml:space="preserve">Wykonywanie nasypów mechanicznie z gruntu zwykopu wraz z formowaniem i zagęszczaniem nasypu NASYP         </t>
  </si>
  <si>
    <t xml:space="preserve">Wycena VKN Polska </t>
  </si>
  <si>
    <t>KOBRA - elementy scalone</t>
  </si>
  <si>
    <t>Wywóz gruzu z rozebrania nawierzchni betonowej gr 15 cm na odl. do 5 km</t>
  </si>
  <si>
    <t>Wypełnienie masą bitumiczną przestrzeni pomiędzy krawęznikem a rolką</t>
  </si>
  <si>
    <t>Wypełnienietaśmą przestrzeni pomiędzy rolką a nawierzchnia bitumiczną</t>
  </si>
  <si>
    <t>organizacja ruchu docelowego</t>
  </si>
  <si>
    <t>organizacja ruchu zastępczego</t>
  </si>
  <si>
    <t>Koszt zużycia barier zabezpieczających U -3d (materiał)</t>
  </si>
  <si>
    <t>Ustawienie barier zabezpieczających U -3d</t>
  </si>
  <si>
    <t>Demontaż barier zabezpieczających U - 3d</t>
  </si>
  <si>
    <t>191</t>
  </si>
  <si>
    <t>232</t>
  </si>
  <si>
    <t>63</t>
  </si>
  <si>
    <t>151</t>
  </si>
  <si>
    <t>Umocnienie skarp brukowcem grubości 16-20cm na podsypce cementowo - piaskowej (w okolicy ścianek czołowych)</t>
  </si>
  <si>
    <t>Ustawienie obrzeży betonowych o wymiarach 30x8 cm na podsypce cementowo-piaskowej, spoiny wypełnione zaprawą cementową (z odzysku)</t>
  </si>
  <si>
    <t>Wykonanie i zagęszczanie mechanicznie warstwy z piasku, grubość warstwy 10 cm (wjazd z kostki)</t>
  </si>
  <si>
    <t>Wykonywanie podbudowy z kruszywa łamanego stabilizowanego mechanicznie, w-wa górna, gr. w-wy po zageszczeniu 20 cm   (droga po pełnej rozbiórce)</t>
  </si>
  <si>
    <t>Wykonywanie podbudowy z kruszywa łamanego stabilizowanego mechanicznie, w-wa górna, gr. w-wy po zageszczeniu 15 cm  (wjazdy z kostki bet.)</t>
  </si>
  <si>
    <t>66</t>
  </si>
  <si>
    <t>Przymocowanie do słupków tarcz znaków drogowych odblaskowych - znak A 900</t>
  </si>
  <si>
    <t>69</t>
  </si>
  <si>
    <t>Wywóz gruzu z rozebrania nawierzchni bitumicznej gr 10 cm na odl. do 5 km</t>
  </si>
  <si>
    <t>Mechanicznie rozebranie nawierzchni z mieszanek mineralno - bitumicznych gr. 10cm (droga)</t>
  </si>
  <si>
    <t>Mechanicznie rozebranie nawierzchni z mieszanek mineralno - bitumicznych gr. 10cm (wjazdy asfaltowe)</t>
  </si>
  <si>
    <t>Mechaniczne rozebranie podbudowy tłuczniowej  gr. 25 cm (droga)</t>
  </si>
  <si>
    <t>Wyzwóz gruzu z rozbiórki na odległość do 5km (ława betonowa + krawężnik)</t>
  </si>
  <si>
    <t>Ręczne rozebranie obrzeży betonowych z wywiezieniem materiałów z rozbiórki na odl. do 5km (przełożenie - do ponownego wbudowania 70% odzysku = 806,33   30% gruz = 345,57)</t>
  </si>
  <si>
    <t>Wyzwóz gruzu z rozbiórki na odległość do 5km (obrzeża)</t>
  </si>
  <si>
    <t>Wykonanie wykopów mechanicznie w gruncie kat. III-IV z transportem urobku na odkład na odl. do 5km WYKOP 810,0-15,8 = 794,2</t>
  </si>
  <si>
    <t xml:space="preserve">Ręczne rozebranie chodników z płytek bet. 50x50 cm </t>
  </si>
  <si>
    <t>Wywóz gruzu z rozebrania płytek bet. 50x50 cm na odl ok 5 km</t>
  </si>
  <si>
    <t>Mechanicznie rozebranie nawierzchni z mieszanek mineralno - bitumicznych gr. 3cm (chodnik bitumiczny)</t>
  </si>
  <si>
    <t>Wykonanie i zagęszczanie mechanicznie warstwy z piasku, grubość warstwy 10 cm (chodnik z kostki bet.)</t>
  </si>
  <si>
    <t>Wykonywanie podbudowy z kruszywa łamanego stabilizowanego mechanicznie, w-wa górna, gr. w-wy po zageszczeniu 10 cm  (chodniki z kostki bet.)</t>
  </si>
  <si>
    <t>Wykonanie podbudowy z betonu asfaltowego 0/20 gr 7 cm (droga przy pełnej odbudowie)</t>
  </si>
  <si>
    <t>Wykonanie warstwy ścieralnej z mieszanki mineralno-asfaltowej, SMA 0/12,8 grubość warstwy po zagęszczeniu 5 cm (droga w całości)</t>
  </si>
  <si>
    <t>Wykonanie frezowania nawierzchni asfaltowych na zimno w miejscach łączenia się nowej nawierzchni ze starą, średnia grubość warstwy 4cm, odwiezienie urobku na odl. do 5 km (droga)</t>
  </si>
  <si>
    <t>Wykonanie chodników z kostki brukowej betonowej o grubości 8 cm szarej na podsypce z miału kamiennego, spoiny wypełnione piaskiem (chodnik z kostki bet.)</t>
  </si>
  <si>
    <t>Ścieki uliczne z kostki betonowej 16x16x14cm na podsypce cementowo-piaskowej (1-rzędowy)</t>
  </si>
  <si>
    <t>Wykonanie ławy betonowej zwykłej pod ściek 1-rzędowy</t>
  </si>
  <si>
    <t>Wykonanie podsypki piaskowej pod ściek 1-rzędowy</t>
  </si>
  <si>
    <t>Ręczne rozebranie krawężników betonowych na podsypce cementowo-piaskowej (przełożenie - do ponownego wbudowania 70% odzysku - 935,76   30% gruz = 401,06)</t>
  </si>
  <si>
    <t xml:space="preserve">Wykonanie ławy betonowej z oporem pod krawężniki wystające i obniżone </t>
  </si>
  <si>
    <t>Wykonanie podsypki piaskowej pod ławą betonową krawężnika wystającego i obniżone gr. 10 cm</t>
  </si>
  <si>
    <t>Mechanicznie rozebranie nawierzchni betonowej gr 15 cm (chodniki, parkingi)</t>
  </si>
  <si>
    <t>KNNR 6 (analogia)</t>
  </si>
  <si>
    <t>Zdjęcie tarcz znaków drogowych (demontaz=2 przeniesienie=2)</t>
  </si>
  <si>
    <t>Rozebranie  słupków do znaków drogowych (do przeniesienia) (demontaz=2 przeniesienie=2)</t>
  </si>
  <si>
    <t>Ustawienie słupków do znaków drogowych z rur stalowych o średnicy 50 mm, wraz z wykonaniem i zasypaniem dołów z ubiciem wartstwami (14-2)</t>
  </si>
  <si>
    <t>Przymocowanie do słupków tarcz znaków drogowych odblaskowych - znak C</t>
  </si>
  <si>
    <t>Przymocowanie do słupków tarcz znaków drogowych odblaskowych - znak D, E, T</t>
  </si>
  <si>
    <t>Oczyszczenie mechaniczne warstw konstrukcyjnych nieulepszonych (droga)</t>
  </si>
  <si>
    <t>Oczyszczenie mechaniczne warstw konstrukcyjnych bitumicznych (droga)</t>
  </si>
  <si>
    <t>Skropienie mechaniczne warstw konstrukcyjnych nieulepszonych emulsją asfaltową (droga)</t>
  </si>
  <si>
    <t>Skropienie mechaniczne warstw konstrukcyjnych ulepszonych emulsją asfaltową (droga )</t>
  </si>
  <si>
    <t xml:space="preserve">Mechaniczne rozebranie podbudowy tłuczniowej  gr. 20 cm (chodniki bitumiczny) </t>
  </si>
  <si>
    <t>Wywóz gruzu z rozebrania podbudowy tłuczniowejna  odl. do 5 km (chodnik bitumiczny)</t>
  </si>
  <si>
    <t>Wykonanie warstwy wiążącej z mieszanki mineralno-asfaltowej, grubość warstwy po zagęszczeniu 3 cm (droga na całości - pełna odbudowa) 8802,28-3572,9=5229,38</t>
  </si>
  <si>
    <t>Ustawienie obrzeży betonowych o wymiarach 30x8 cm na podsypce cementowo-piaskowej, spoiny wypełnione zaprawą cementową (wtopione i wystające) (1524,6-806,33=718,27) gdzie 806,3-odzysk</t>
  </si>
  <si>
    <t>Wykonanie chodników z kostki brukowej betonowej o grubości 8 cm szarej na podsypce z miału kamiennego, spoiny wypełnione piaskiem (wjazd z kostki bet.)</t>
  </si>
  <si>
    <t>27</t>
  </si>
  <si>
    <t>29</t>
  </si>
  <si>
    <t>31</t>
  </si>
  <si>
    <t>35</t>
  </si>
  <si>
    <t>41</t>
  </si>
  <si>
    <t>42</t>
  </si>
  <si>
    <t>47</t>
  </si>
  <si>
    <t>48</t>
  </si>
  <si>
    <t>50</t>
  </si>
  <si>
    <t>53</t>
  </si>
  <si>
    <t>54</t>
  </si>
  <si>
    <t>55</t>
  </si>
  <si>
    <t>56</t>
  </si>
  <si>
    <t>58</t>
  </si>
  <si>
    <t>59</t>
  </si>
  <si>
    <t>67</t>
  </si>
  <si>
    <t>70</t>
  </si>
  <si>
    <t>87</t>
  </si>
  <si>
    <t>D-04.07.01</t>
  </si>
  <si>
    <t>D-04.05.01a</t>
  </si>
  <si>
    <t>D-01.02.02</t>
  </si>
  <si>
    <t xml:space="preserve">ASORTYMENT ROBÓT: PRZYGOTOWAWCZE, ZIEMNE,  POSZERZENIE I WZMOCNIENIE ISTNIEJĄCEJ JEZDNI, </t>
  </si>
  <si>
    <t>ROBOTY PRZYGOTOWAWCZE - 45100000-8</t>
  </si>
  <si>
    <t>ROBOTY ZIEMNE - 45100000-8</t>
  </si>
  <si>
    <t>PODBUDOWA - 45200000-9</t>
  </si>
  <si>
    <t>NAWIERZCHNIE - 45200000-9</t>
  </si>
  <si>
    <t>ROBOTY WYKOŃCZENIOWE - 45200000-9</t>
  </si>
  <si>
    <t>OZNAKOWANIE DRÓG I URZĄDZENIA BEZPIECZEŃSTWA RUCHU - 45200000-9</t>
  </si>
  <si>
    <t>ELEMENTY ULIC - 45200000-9</t>
  </si>
  <si>
    <t>Wykonanie i zagęszczanie mechanicznie Eko-stabilizacji Rm=2,5 MPa, grubość warstwy 15 cm (droga pełna odbudowa) 3572,90 m2</t>
  </si>
  <si>
    <t>Wykonanie i zagęszczanie mechanicznie Eko-stabilizacji Rm=2,5 MPa, grubość warstwy 10 cm (chodniki bitumiczne) 2322,60 m2</t>
  </si>
  <si>
    <t>Ułożenie geosiatki na całej powierzchni projektowanej nawierzchni drogowej</t>
  </si>
  <si>
    <t>30</t>
  </si>
  <si>
    <t>57</t>
  </si>
  <si>
    <t>Wykonanie i zagęszczanie mechanicznie podbudowy tłuczniowej (uzupełnienie przestrzeni miedzy nawierzchnia istn. a projektowaną) (chodniki z kostki betonowej)</t>
  </si>
  <si>
    <t xml:space="preserve">Ustawienie krawężników betonowych wystających i obniżonycho wymiarach 15x30 cm na podsypce cementowo - piaskowej z wypełnieniem spoin zaprawą cementową (obniżone ze światłem 3 cm) </t>
  </si>
  <si>
    <t>KNR 2-31 analogia</t>
  </si>
  <si>
    <t>m2</t>
  </si>
  <si>
    <t>Mechaniczne rozebranie nawierzchni z tłucznia kamiennego o grubości średnio 8cm (usuniecie nadmiaru istniejacej podbudowy celem dostosowania rzędnej niwelety chodnika)</t>
  </si>
  <si>
    <t>45</t>
  </si>
  <si>
    <t>78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</si>
</sst>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"/>
    <numFmt numFmtId="169" formatCode="#,##0.0"/>
    <numFmt numFmtId="170" formatCode="0.000000"/>
    <numFmt numFmtId="171" formatCode="0.00000"/>
    <numFmt numFmtId="172" formatCode="0.000"/>
    <numFmt numFmtId="173" formatCode="#,##0.000"/>
    <numFmt numFmtId="174" formatCode="0.000000000"/>
    <numFmt numFmtId="175" formatCode="0.00000000"/>
    <numFmt numFmtId="176" formatCode="0.0000000"/>
  </numFmts>
  <fonts count="14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0" fontId="11" fillId="0" borderId="8" xfId="0" applyFont="1" applyBorder="1" applyAlignment="1">
      <alignment vertical="top"/>
    </xf>
    <xf numFmtId="4" fontId="11" fillId="0" borderId="10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" fontId="5" fillId="2" borderId="14" xfId="0" applyNumberFormat="1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115"/>
  <sheetViews>
    <sheetView showGridLines="0" tabSelected="1" view="pageBreakPreview" zoomScaleNormal="120" zoomScaleSheetLayoutView="100" workbookViewId="0" topLeftCell="A1">
      <pane ySplit="2" topLeftCell="BM3" activePane="bottomLeft" state="frozen"/>
      <selection pane="topLeft" activeCell="A1" sqref="A1"/>
      <selection pane="bottomLeft" activeCell="I107" sqref="I107"/>
    </sheetView>
  </sheetViews>
  <sheetFormatPr defaultColWidth="9.00390625" defaultRowHeight="12.75"/>
  <cols>
    <col min="1" max="1" width="3.75390625" style="14" customWidth="1"/>
    <col min="2" max="2" width="10.00390625" style="24" customWidth="1"/>
    <col min="3" max="3" width="6.25390625" style="20" hidden="1" customWidth="1"/>
    <col min="4" max="4" width="10.125" style="14" customWidth="1"/>
    <col min="5" max="5" width="34.125" style="14" customWidth="1"/>
    <col min="6" max="6" width="5.25390625" style="11" customWidth="1"/>
    <col min="7" max="7" width="9.00390625" style="18" customWidth="1"/>
    <col min="8" max="8" width="10.25390625" style="15" customWidth="1"/>
    <col min="9" max="9" width="15.625" style="15" customWidth="1"/>
    <col min="10" max="10" width="10.00390625" style="35" bestFit="1" customWidth="1"/>
    <col min="11" max="11" width="10.125" style="1" bestFit="1" customWidth="1"/>
    <col min="12" max="13" width="9.125" style="1" customWidth="1"/>
    <col min="14" max="14" width="47.375" style="1" customWidth="1"/>
    <col min="15" max="16384" width="9.125" style="1" customWidth="1"/>
  </cols>
  <sheetData>
    <row r="1" spans="1:9" ht="31.5">
      <c r="A1" s="2" t="s">
        <v>5</v>
      </c>
      <c r="B1" s="2" t="s">
        <v>21</v>
      </c>
      <c r="C1" s="17" t="s">
        <v>17</v>
      </c>
      <c r="D1" s="2" t="s">
        <v>18</v>
      </c>
      <c r="E1" s="2" t="s">
        <v>15</v>
      </c>
      <c r="F1" s="2" t="s">
        <v>14</v>
      </c>
      <c r="G1" s="3" t="s">
        <v>6</v>
      </c>
      <c r="H1" s="3" t="s">
        <v>16</v>
      </c>
      <c r="I1" s="3" t="s">
        <v>7</v>
      </c>
    </row>
    <row r="2" spans="1:9" ht="12.75" thickBot="1">
      <c r="A2" s="27">
        <v>1</v>
      </c>
      <c r="B2" s="27">
        <v>2</v>
      </c>
      <c r="C2" s="27" t="s">
        <v>29</v>
      </c>
      <c r="D2" s="27">
        <v>3</v>
      </c>
      <c r="E2" s="27">
        <v>4</v>
      </c>
      <c r="F2" s="28">
        <v>5</v>
      </c>
      <c r="G2" s="28">
        <v>6</v>
      </c>
      <c r="H2" s="28">
        <v>7</v>
      </c>
      <c r="I2" s="28">
        <v>8</v>
      </c>
    </row>
    <row r="3" spans="1:9" ht="24" customHeight="1" thickTop="1">
      <c r="A3" s="105" t="s">
        <v>225</v>
      </c>
      <c r="B3" s="106"/>
      <c r="C3" s="106"/>
      <c r="D3" s="106"/>
      <c r="E3" s="106"/>
      <c r="F3" s="106"/>
      <c r="G3" s="106"/>
      <c r="H3" s="106"/>
      <c r="I3" s="107"/>
    </row>
    <row r="4" spans="1:9" ht="12">
      <c r="A4" s="78" t="s">
        <v>1</v>
      </c>
      <c r="B4" s="79" t="s">
        <v>20</v>
      </c>
      <c r="C4" s="80"/>
      <c r="D4" s="79"/>
      <c r="E4" s="82" t="s">
        <v>226</v>
      </c>
      <c r="F4" s="25"/>
      <c r="G4" s="12"/>
      <c r="H4" s="26"/>
      <c r="I4" s="13"/>
    </row>
    <row r="5" spans="1:9" ht="23.25" customHeight="1">
      <c r="A5" s="4">
        <v>1</v>
      </c>
      <c r="B5" s="23" t="s">
        <v>22</v>
      </c>
      <c r="C5" s="19" t="s">
        <v>23</v>
      </c>
      <c r="D5" s="5" t="s">
        <v>24</v>
      </c>
      <c r="E5" s="5" t="s">
        <v>25</v>
      </c>
      <c r="F5" s="6" t="s">
        <v>8</v>
      </c>
      <c r="G5" s="7">
        <v>1.13</v>
      </c>
      <c r="H5" s="7"/>
      <c r="I5" s="7"/>
    </row>
    <row r="6" spans="1:9" ht="25.5" customHeight="1">
      <c r="A6" s="4">
        <v>2</v>
      </c>
      <c r="B6" s="23" t="s">
        <v>26</v>
      </c>
      <c r="C6" s="19"/>
      <c r="D6" s="5" t="s">
        <v>49</v>
      </c>
      <c r="E6" s="5" t="s">
        <v>167</v>
      </c>
      <c r="F6" s="6" t="s">
        <v>19</v>
      </c>
      <c r="G6" s="72">
        <v>237</v>
      </c>
      <c r="H6" s="83"/>
      <c r="I6" s="7"/>
    </row>
    <row r="7" spans="1:9" ht="22.5">
      <c r="A7" s="4">
        <v>4</v>
      </c>
      <c r="B7" s="23" t="s">
        <v>26</v>
      </c>
      <c r="C7" s="19"/>
      <c r="D7" s="5" t="s">
        <v>53</v>
      </c>
      <c r="E7" s="5" t="s">
        <v>165</v>
      </c>
      <c r="F7" s="6" t="s">
        <v>52</v>
      </c>
      <c r="G7" s="72">
        <v>23.7</v>
      </c>
      <c r="H7" s="7"/>
      <c r="I7" s="7"/>
    </row>
    <row r="8" spans="1:9" ht="24" customHeight="1">
      <c r="A8" s="4">
        <v>5</v>
      </c>
      <c r="B8" s="23" t="s">
        <v>224</v>
      </c>
      <c r="C8" s="19"/>
      <c r="D8" s="5" t="s">
        <v>49</v>
      </c>
      <c r="E8" s="5" t="s">
        <v>188</v>
      </c>
      <c r="F8" s="6" t="s">
        <v>19</v>
      </c>
      <c r="G8" s="72">
        <v>63.8</v>
      </c>
      <c r="H8" s="83"/>
      <c r="I8" s="7"/>
    </row>
    <row r="9" spans="1:9" ht="22.5">
      <c r="A9" s="4">
        <v>6</v>
      </c>
      <c r="B9" s="23" t="s">
        <v>26</v>
      </c>
      <c r="C9" s="19"/>
      <c r="D9" s="5" t="s">
        <v>53</v>
      </c>
      <c r="E9" s="5" t="s">
        <v>145</v>
      </c>
      <c r="F9" s="6" t="s">
        <v>52</v>
      </c>
      <c r="G9" s="72">
        <v>9.57</v>
      </c>
      <c r="H9" s="7"/>
      <c r="I9" s="7"/>
    </row>
    <row r="10" spans="1:9" ht="23.25" customHeight="1">
      <c r="A10" s="4">
        <v>7</v>
      </c>
      <c r="B10" s="23" t="s">
        <v>26</v>
      </c>
      <c r="C10" s="19"/>
      <c r="D10" s="5" t="s">
        <v>49</v>
      </c>
      <c r="E10" s="5" t="s">
        <v>175</v>
      </c>
      <c r="F10" s="6" t="s">
        <v>19</v>
      </c>
      <c r="G10" s="72">
        <v>2322.56</v>
      </c>
      <c r="H10" s="83"/>
      <c r="I10" s="7"/>
    </row>
    <row r="11" spans="1:9" ht="24" customHeight="1">
      <c r="A11" s="4">
        <v>8</v>
      </c>
      <c r="B11" s="23" t="s">
        <v>26</v>
      </c>
      <c r="C11" s="19"/>
      <c r="D11" s="5" t="s">
        <v>53</v>
      </c>
      <c r="E11" s="5" t="s">
        <v>78</v>
      </c>
      <c r="F11" s="6" t="s">
        <v>52</v>
      </c>
      <c r="G11" s="72">
        <v>69.68</v>
      </c>
      <c r="H11" s="7"/>
      <c r="I11" s="7"/>
    </row>
    <row r="12" spans="1:9" ht="24" customHeight="1">
      <c r="A12" s="4">
        <v>9</v>
      </c>
      <c r="B12" s="23" t="s">
        <v>26</v>
      </c>
      <c r="C12" s="19"/>
      <c r="D12" s="5" t="s">
        <v>49</v>
      </c>
      <c r="E12" s="5" t="s">
        <v>199</v>
      </c>
      <c r="F12" s="6" t="s">
        <v>19</v>
      </c>
      <c r="G12" s="72">
        <v>592.5</v>
      </c>
      <c r="H12" s="7"/>
      <c r="I12" s="7"/>
    </row>
    <row r="13" spans="1:9" ht="24" customHeight="1">
      <c r="A13" s="4">
        <v>10</v>
      </c>
      <c r="B13" s="23" t="s">
        <v>26</v>
      </c>
      <c r="C13" s="19"/>
      <c r="D13" s="5" t="s">
        <v>53</v>
      </c>
      <c r="E13" s="5" t="s">
        <v>200</v>
      </c>
      <c r="F13" s="6" t="s">
        <v>52</v>
      </c>
      <c r="G13" s="72">
        <v>118.5</v>
      </c>
      <c r="H13" s="7"/>
      <c r="I13" s="7"/>
    </row>
    <row r="14" spans="1:9" ht="24.75" customHeight="1">
      <c r="A14" s="4">
        <v>11</v>
      </c>
      <c r="B14" s="23" t="s">
        <v>26</v>
      </c>
      <c r="C14" s="19"/>
      <c r="D14" s="5" t="s">
        <v>49</v>
      </c>
      <c r="E14" s="5" t="s">
        <v>166</v>
      </c>
      <c r="F14" s="6" t="s">
        <v>19</v>
      </c>
      <c r="G14" s="72">
        <v>3518.7</v>
      </c>
      <c r="H14" s="83"/>
      <c r="I14" s="7"/>
    </row>
    <row r="15" spans="1:9" ht="24.75" customHeight="1">
      <c r="A15" s="4">
        <v>12</v>
      </c>
      <c r="B15" s="23" t="s">
        <v>26</v>
      </c>
      <c r="C15" s="19"/>
      <c r="D15" s="5" t="s">
        <v>53</v>
      </c>
      <c r="E15" s="5" t="s">
        <v>78</v>
      </c>
      <c r="F15" s="6" t="s">
        <v>52</v>
      </c>
      <c r="G15" s="72">
        <v>351.87</v>
      </c>
      <c r="H15" s="7"/>
      <c r="I15" s="7"/>
    </row>
    <row r="16" spans="1:9" ht="22.5" customHeight="1">
      <c r="A16" s="4">
        <v>13</v>
      </c>
      <c r="B16" s="23" t="s">
        <v>26</v>
      </c>
      <c r="C16" s="19"/>
      <c r="D16" s="5" t="s">
        <v>49</v>
      </c>
      <c r="E16" s="5" t="s">
        <v>168</v>
      </c>
      <c r="F16" s="6" t="s">
        <v>19</v>
      </c>
      <c r="G16" s="72">
        <v>3518.7</v>
      </c>
      <c r="H16" s="7"/>
      <c r="I16" s="7"/>
    </row>
    <row r="17" spans="1:9" ht="22.5">
      <c r="A17" s="4">
        <v>14</v>
      </c>
      <c r="B17" s="23" t="s">
        <v>26</v>
      </c>
      <c r="C17" s="19"/>
      <c r="D17" s="5" t="s">
        <v>53</v>
      </c>
      <c r="E17" s="5" t="s">
        <v>140</v>
      </c>
      <c r="F17" s="6" t="s">
        <v>52</v>
      </c>
      <c r="G17" s="72">
        <v>879.67</v>
      </c>
      <c r="H17" s="7"/>
      <c r="I17" s="7"/>
    </row>
    <row r="18" spans="1:9" ht="13.5" customHeight="1">
      <c r="A18" s="4">
        <v>15</v>
      </c>
      <c r="B18" s="23" t="s">
        <v>26</v>
      </c>
      <c r="C18" s="19" t="s">
        <v>153</v>
      </c>
      <c r="D18" s="5" t="s">
        <v>24</v>
      </c>
      <c r="E18" s="9" t="s">
        <v>173</v>
      </c>
      <c r="F18" s="6" t="s">
        <v>19</v>
      </c>
      <c r="G18" s="72">
        <v>37.4</v>
      </c>
      <c r="H18" s="7"/>
      <c r="I18" s="7"/>
    </row>
    <row r="19" spans="1:9" ht="22.5" customHeight="1">
      <c r="A19" s="4">
        <v>16</v>
      </c>
      <c r="B19" s="23" t="s">
        <v>26</v>
      </c>
      <c r="C19" s="19"/>
      <c r="D19" s="5" t="s">
        <v>53</v>
      </c>
      <c r="E19" s="5" t="s">
        <v>174</v>
      </c>
      <c r="F19" s="6" t="s">
        <v>52</v>
      </c>
      <c r="G19" s="72">
        <v>2.62</v>
      </c>
      <c r="H19" s="7"/>
      <c r="I19" s="7"/>
    </row>
    <row r="20" spans="1:9" ht="45">
      <c r="A20" s="4">
        <v>17</v>
      </c>
      <c r="B20" s="23" t="s">
        <v>26</v>
      </c>
      <c r="C20" s="19" t="s">
        <v>54</v>
      </c>
      <c r="D20" s="5" t="s">
        <v>24</v>
      </c>
      <c r="E20" s="9" t="s">
        <v>185</v>
      </c>
      <c r="F20" s="6" t="s">
        <v>9</v>
      </c>
      <c r="G20" s="72">
        <v>1336.8</v>
      </c>
      <c r="H20" s="7"/>
      <c r="I20" s="7"/>
    </row>
    <row r="21" spans="1:9" ht="12">
      <c r="A21" s="4">
        <v>18</v>
      </c>
      <c r="B21" s="23" t="s">
        <v>26</v>
      </c>
      <c r="C21" s="19"/>
      <c r="D21" s="5" t="s">
        <v>50</v>
      </c>
      <c r="E21" s="9" t="s">
        <v>51</v>
      </c>
      <c r="F21" s="6" t="s">
        <v>52</v>
      </c>
      <c r="G21" s="72">
        <v>106.8</v>
      </c>
      <c r="H21" s="7"/>
      <c r="I21" s="7"/>
    </row>
    <row r="22" spans="1:9" ht="22.5">
      <c r="A22" s="4">
        <v>19</v>
      </c>
      <c r="B22" s="23" t="s">
        <v>26</v>
      </c>
      <c r="C22" s="19"/>
      <c r="D22" s="5" t="s">
        <v>53</v>
      </c>
      <c r="E22" s="9" t="s">
        <v>169</v>
      </c>
      <c r="F22" s="6" t="s">
        <v>52</v>
      </c>
      <c r="G22" s="72">
        <v>124.85</v>
      </c>
      <c r="H22" s="7"/>
      <c r="I22" s="7"/>
    </row>
    <row r="23" spans="1:9" ht="45" customHeight="1">
      <c r="A23" s="4">
        <v>20</v>
      </c>
      <c r="B23" s="23" t="s">
        <v>26</v>
      </c>
      <c r="C23" s="19" t="s">
        <v>154</v>
      </c>
      <c r="D23" s="5" t="s">
        <v>24</v>
      </c>
      <c r="E23" s="5" t="s">
        <v>170</v>
      </c>
      <c r="F23" s="6" t="s">
        <v>9</v>
      </c>
      <c r="G23" s="72">
        <v>1151.9</v>
      </c>
      <c r="H23" s="7"/>
      <c r="I23" s="7"/>
    </row>
    <row r="24" spans="1:9" ht="23.25" customHeight="1">
      <c r="A24" s="4">
        <v>21</v>
      </c>
      <c r="B24" s="23" t="s">
        <v>26</v>
      </c>
      <c r="C24" s="19"/>
      <c r="D24" s="5" t="s">
        <v>53</v>
      </c>
      <c r="E24" s="9" t="s">
        <v>171</v>
      </c>
      <c r="F24" s="6" t="s">
        <v>52</v>
      </c>
      <c r="G24" s="72">
        <v>8.29</v>
      </c>
      <c r="H24" s="7"/>
      <c r="I24" s="7"/>
    </row>
    <row r="25" spans="1:9" ht="22.5">
      <c r="A25" s="4">
        <v>22</v>
      </c>
      <c r="B25" s="23" t="s">
        <v>26</v>
      </c>
      <c r="C25" s="19" t="s">
        <v>75</v>
      </c>
      <c r="D25" s="5" t="s">
        <v>24</v>
      </c>
      <c r="E25" s="9" t="s">
        <v>191</v>
      </c>
      <c r="F25" s="6" t="s">
        <v>10</v>
      </c>
      <c r="G25" s="34">
        <v>4</v>
      </c>
      <c r="H25" s="7"/>
      <c r="I25" s="7"/>
    </row>
    <row r="26" spans="1:9" ht="26.25" customHeight="1">
      <c r="A26" s="4">
        <v>23</v>
      </c>
      <c r="B26" s="23" t="s">
        <v>26</v>
      </c>
      <c r="C26" s="19" t="s">
        <v>76</v>
      </c>
      <c r="D26" s="5" t="s">
        <v>24</v>
      </c>
      <c r="E26" s="9" t="s">
        <v>190</v>
      </c>
      <c r="F26" s="6" t="s">
        <v>10</v>
      </c>
      <c r="G26" s="34">
        <v>4</v>
      </c>
      <c r="H26" s="7"/>
      <c r="I26" s="7"/>
    </row>
    <row r="27" spans="1:9" ht="12.75" thickBot="1">
      <c r="A27" s="108" t="s">
        <v>31</v>
      </c>
      <c r="B27" s="109"/>
      <c r="C27" s="109"/>
      <c r="D27" s="109"/>
      <c r="E27" s="109"/>
      <c r="F27" s="109"/>
      <c r="G27" s="109"/>
      <c r="H27" s="110"/>
      <c r="I27" s="47"/>
    </row>
    <row r="28" spans="1:9" ht="12">
      <c r="A28" s="36" t="s">
        <v>2</v>
      </c>
      <c r="B28" s="36" t="s">
        <v>30</v>
      </c>
      <c r="C28" s="37"/>
      <c r="D28" s="36"/>
      <c r="E28" s="75" t="s">
        <v>227</v>
      </c>
      <c r="F28" s="53"/>
      <c r="G28" s="54"/>
      <c r="H28" s="55"/>
      <c r="I28" s="55"/>
    </row>
    <row r="29" spans="1:9" ht="33.75">
      <c r="A29" s="29">
        <v>24</v>
      </c>
      <c r="B29" s="23" t="s">
        <v>55</v>
      </c>
      <c r="C29" s="19" t="s">
        <v>48</v>
      </c>
      <c r="D29" s="5" t="s">
        <v>24</v>
      </c>
      <c r="E29" s="9" t="s">
        <v>172</v>
      </c>
      <c r="F29" s="6" t="s">
        <v>52</v>
      </c>
      <c r="G29" s="73">
        <v>794.2</v>
      </c>
      <c r="H29" s="7"/>
      <c r="I29" s="7"/>
    </row>
    <row r="30" spans="1:9" ht="26.25" customHeight="1">
      <c r="A30" s="29">
        <v>25</v>
      </c>
      <c r="B30" s="23" t="s">
        <v>55</v>
      </c>
      <c r="C30" s="19" t="s">
        <v>73</v>
      </c>
      <c r="D30" s="5" t="s">
        <v>24</v>
      </c>
      <c r="E30" s="9" t="s">
        <v>141</v>
      </c>
      <c r="F30" s="6" t="s">
        <v>52</v>
      </c>
      <c r="G30" s="73">
        <v>15.8</v>
      </c>
      <c r="H30" s="7"/>
      <c r="I30" s="7"/>
    </row>
    <row r="31" spans="1:9" ht="33.75">
      <c r="A31" s="29">
        <v>26</v>
      </c>
      <c r="B31" s="23" t="s">
        <v>56</v>
      </c>
      <c r="C31" s="19" t="s">
        <v>23</v>
      </c>
      <c r="D31" s="5" t="s">
        <v>24</v>
      </c>
      <c r="E31" s="56" t="s">
        <v>142</v>
      </c>
      <c r="F31" s="6" t="s">
        <v>52</v>
      </c>
      <c r="G31" s="73">
        <v>15.8</v>
      </c>
      <c r="H31" s="7"/>
      <c r="I31" s="7"/>
    </row>
    <row r="32" spans="1:9" ht="12.75" thickBot="1">
      <c r="A32" s="108" t="s">
        <v>31</v>
      </c>
      <c r="B32" s="109"/>
      <c r="C32" s="109"/>
      <c r="D32" s="109"/>
      <c r="E32" s="109"/>
      <c r="F32" s="109"/>
      <c r="G32" s="109"/>
      <c r="H32" s="110"/>
      <c r="I32" s="47"/>
    </row>
    <row r="33" spans="1:10" s="40" customFormat="1" ht="12">
      <c r="A33" s="36" t="s">
        <v>3</v>
      </c>
      <c r="B33" s="36" t="s">
        <v>33</v>
      </c>
      <c r="C33" s="37"/>
      <c r="D33" s="36"/>
      <c r="E33" s="75" t="s">
        <v>228</v>
      </c>
      <c r="F33" s="38"/>
      <c r="G33" s="39"/>
      <c r="H33" s="39"/>
      <c r="I33" s="39"/>
      <c r="J33" s="35"/>
    </row>
    <row r="34" spans="1:9" ht="47.25" customHeight="1">
      <c r="A34" s="74" t="s">
        <v>204</v>
      </c>
      <c r="B34" s="23" t="s">
        <v>36</v>
      </c>
      <c r="C34" s="19"/>
      <c r="D34" s="5" t="s">
        <v>189</v>
      </c>
      <c r="E34" s="5" t="s">
        <v>238</v>
      </c>
      <c r="F34" s="6" t="s">
        <v>52</v>
      </c>
      <c r="G34" s="52">
        <v>67.71</v>
      </c>
      <c r="H34" s="7"/>
      <c r="I34" s="7"/>
    </row>
    <row r="35" spans="1:9" ht="47.25" customHeight="1">
      <c r="A35" s="74" t="s">
        <v>101</v>
      </c>
      <c r="B35" s="23"/>
      <c r="C35" s="19"/>
      <c r="D35" s="5" t="s">
        <v>240</v>
      </c>
      <c r="E35" s="5" t="s">
        <v>242</v>
      </c>
      <c r="F35" s="6" t="s">
        <v>241</v>
      </c>
      <c r="G35" s="52">
        <v>2312.18</v>
      </c>
      <c r="H35" s="7"/>
      <c r="I35" s="7"/>
    </row>
    <row r="36" spans="1:9" ht="26.25" customHeight="1">
      <c r="A36" s="74" t="s">
        <v>205</v>
      </c>
      <c r="B36" s="23" t="s">
        <v>34</v>
      </c>
      <c r="C36" s="19" t="s">
        <v>35</v>
      </c>
      <c r="D36" s="5" t="s">
        <v>24</v>
      </c>
      <c r="E36" s="5" t="s">
        <v>159</v>
      </c>
      <c r="F36" s="6" t="s">
        <v>19</v>
      </c>
      <c r="G36" s="52">
        <v>556.54</v>
      </c>
      <c r="H36" s="7"/>
      <c r="I36" s="7"/>
    </row>
    <row r="37" spans="1:9" ht="24" customHeight="1">
      <c r="A37" s="74" t="s">
        <v>236</v>
      </c>
      <c r="B37" s="23" t="s">
        <v>34</v>
      </c>
      <c r="C37" s="19" t="s">
        <v>35</v>
      </c>
      <c r="D37" s="5" t="s">
        <v>24</v>
      </c>
      <c r="E37" s="5" t="s">
        <v>176</v>
      </c>
      <c r="F37" s="6" t="s">
        <v>19</v>
      </c>
      <c r="G37" s="52">
        <v>293.3</v>
      </c>
      <c r="H37" s="7"/>
      <c r="I37" s="7"/>
    </row>
    <row r="38" spans="1:9" ht="25.5" customHeight="1">
      <c r="A38" s="74" t="s">
        <v>206</v>
      </c>
      <c r="B38" s="23" t="s">
        <v>40</v>
      </c>
      <c r="C38" s="19" t="s">
        <v>41</v>
      </c>
      <c r="D38" s="5" t="s">
        <v>24</v>
      </c>
      <c r="E38" s="5" t="s">
        <v>195</v>
      </c>
      <c r="F38" s="6" t="s">
        <v>19</v>
      </c>
      <c r="G38" s="52">
        <v>3572.9</v>
      </c>
      <c r="H38" s="7"/>
      <c r="I38" s="7"/>
    </row>
    <row r="39" spans="1:9" ht="22.5">
      <c r="A39" s="74" t="s">
        <v>102</v>
      </c>
      <c r="B39" s="23" t="s">
        <v>40</v>
      </c>
      <c r="C39" s="19" t="s">
        <v>28</v>
      </c>
      <c r="D39" s="5" t="s">
        <v>24</v>
      </c>
      <c r="E39" s="5" t="s">
        <v>197</v>
      </c>
      <c r="F39" s="6" t="s">
        <v>19</v>
      </c>
      <c r="G39" s="52">
        <v>3572.9</v>
      </c>
      <c r="H39" s="7"/>
      <c r="I39" s="7"/>
    </row>
    <row r="40" spans="1:9" ht="35.25" customHeight="1">
      <c r="A40" s="74" t="s">
        <v>103</v>
      </c>
      <c r="B40" s="23" t="s">
        <v>40</v>
      </c>
      <c r="C40" s="19" t="s">
        <v>42</v>
      </c>
      <c r="D40" s="5" t="s">
        <v>24</v>
      </c>
      <c r="E40" s="5" t="s">
        <v>196</v>
      </c>
      <c r="F40" s="6" t="s">
        <v>19</v>
      </c>
      <c r="G40" s="52">
        <f>3572.9+8808.28</f>
        <v>12381.18</v>
      </c>
      <c r="H40" s="7"/>
      <c r="I40" s="7"/>
    </row>
    <row r="41" spans="1:9" ht="29.25" customHeight="1">
      <c r="A41" s="74" t="s">
        <v>104</v>
      </c>
      <c r="B41" s="23" t="s">
        <v>40</v>
      </c>
      <c r="C41" s="19" t="s">
        <v>38</v>
      </c>
      <c r="D41" s="5" t="s">
        <v>24</v>
      </c>
      <c r="E41" s="5" t="s">
        <v>198</v>
      </c>
      <c r="F41" s="6" t="s">
        <v>19</v>
      </c>
      <c r="G41" s="52">
        <f>3572.9+2*8808.28</f>
        <v>21189.460000000003</v>
      </c>
      <c r="H41" s="7"/>
      <c r="I41" s="7"/>
    </row>
    <row r="42" spans="1:9" ht="39" customHeight="1">
      <c r="A42" s="74" t="s">
        <v>207</v>
      </c>
      <c r="B42" s="23" t="s">
        <v>36</v>
      </c>
      <c r="C42" s="19" t="s">
        <v>37</v>
      </c>
      <c r="D42" s="5" t="s">
        <v>24</v>
      </c>
      <c r="E42" s="5" t="s">
        <v>160</v>
      </c>
      <c r="F42" s="6" t="s">
        <v>19</v>
      </c>
      <c r="G42" s="52">
        <v>3572.9</v>
      </c>
      <c r="H42" s="7"/>
      <c r="I42" s="7"/>
    </row>
    <row r="43" spans="1:9" ht="36" customHeight="1">
      <c r="A43" s="74" t="s">
        <v>105</v>
      </c>
      <c r="B43" s="23" t="s">
        <v>36</v>
      </c>
      <c r="C43" s="19" t="s">
        <v>37</v>
      </c>
      <c r="D43" s="5" t="s">
        <v>24</v>
      </c>
      <c r="E43" s="5" t="s">
        <v>161</v>
      </c>
      <c r="F43" s="6" t="s">
        <v>19</v>
      </c>
      <c r="G43" s="52">
        <v>556.54</v>
      </c>
      <c r="H43" s="7"/>
      <c r="I43" s="7"/>
    </row>
    <row r="44" spans="1:9" ht="37.5" customHeight="1">
      <c r="A44" s="74" t="s">
        <v>106</v>
      </c>
      <c r="B44" s="23" t="s">
        <v>36</v>
      </c>
      <c r="C44" s="19" t="s">
        <v>37</v>
      </c>
      <c r="D44" s="5" t="s">
        <v>24</v>
      </c>
      <c r="E44" s="5" t="s">
        <v>177</v>
      </c>
      <c r="F44" s="6" t="s">
        <v>19</v>
      </c>
      <c r="G44" s="52">
        <v>293.3</v>
      </c>
      <c r="H44" s="7"/>
      <c r="I44" s="7"/>
    </row>
    <row r="45" spans="1:9" ht="27.75" customHeight="1">
      <c r="A45" s="74" t="s">
        <v>107</v>
      </c>
      <c r="B45" s="23" t="s">
        <v>222</v>
      </c>
      <c r="C45" s="19"/>
      <c r="D45" s="5" t="s">
        <v>144</v>
      </c>
      <c r="E45" s="5" t="s">
        <v>178</v>
      </c>
      <c r="F45" s="6" t="s">
        <v>19</v>
      </c>
      <c r="G45" s="52">
        <v>3572.9</v>
      </c>
      <c r="H45" s="7"/>
      <c r="I45" s="7"/>
    </row>
    <row r="46" spans="1:9" ht="33.75">
      <c r="A46" s="74" t="s">
        <v>108</v>
      </c>
      <c r="B46" s="23" t="s">
        <v>79</v>
      </c>
      <c r="C46" s="19" t="s">
        <v>23</v>
      </c>
      <c r="D46" s="5" t="s">
        <v>49</v>
      </c>
      <c r="E46" s="5" t="s">
        <v>137</v>
      </c>
      <c r="F46" s="6" t="s">
        <v>80</v>
      </c>
      <c r="G46" s="73">
        <v>403.35</v>
      </c>
      <c r="H46" s="7"/>
      <c r="I46" s="7"/>
    </row>
    <row r="47" spans="1:9" ht="33.75">
      <c r="A47" s="74" t="s">
        <v>109</v>
      </c>
      <c r="B47" s="23" t="s">
        <v>79</v>
      </c>
      <c r="C47" s="19" t="s">
        <v>23</v>
      </c>
      <c r="D47" s="5" t="s">
        <v>49</v>
      </c>
      <c r="E47" s="5" t="s">
        <v>138</v>
      </c>
      <c r="F47" s="6" t="s">
        <v>80</v>
      </c>
      <c r="G47" s="73">
        <v>36.37</v>
      </c>
      <c r="H47" s="7"/>
      <c r="I47" s="7"/>
    </row>
    <row r="48" spans="1:9" ht="34.5" customHeight="1">
      <c r="A48" s="74" t="s">
        <v>208</v>
      </c>
      <c r="B48" s="23" t="s">
        <v>79</v>
      </c>
      <c r="C48" s="19" t="s">
        <v>23</v>
      </c>
      <c r="D48" s="5" t="s">
        <v>49</v>
      </c>
      <c r="E48" s="5" t="s">
        <v>139</v>
      </c>
      <c r="F48" s="6" t="s">
        <v>80</v>
      </c>
      <c r="G48" s="73">
        <v>4.52</v>
      </c>
      <c r="H48" s="7"/>
      <c r="I48" s="7"/>
    </row>
    <row r="49" spans="1:9" ht="14.25" customHeight="1" thickBot="1">
      <c r="A49" s="100" t="s">
        <v>31</v>
      </c>
      <c r="B49" s="101"/>
      <c r="C49" s="101"/>
      <c r="D49" s="101"/>
      <c r="E49" s="101"/>
      <c r="F49" s="101"/>
      <c r="G49" s="101"/>
      <c r="H49" s="102"/>
      <c r="I49" s="46"/>
    </row>
    <row r="50" spans="1:9" ht="12">
      <c r="A50" s="80" t="s">
        <v>32</v>
      </c>
      <c r="B50" s="79" t="s">
        <v>44</v>
      </c>
      <c r="C50" s="80"/>
      <c r="D50" s="79"/>
      <c r="E50" s="82" t="s">
        <v>229</v>
      </c>
      <c r="F50" s="30"/>
      <c r="G50" s="31"/>
      <c r="H50" s="32"/>
      <c r="I50" s="32"/>
    </row>
    <row r="51" spans="1:9" ht="46.5" customHeight="1">
      <c r="A51" s="74" t="s">
        <v>209</v>
      </c>
      <c r="B51" s="23" t="s">
        <v>45</v>
      </c>
      <c r="C51" s="19" t="s">
        <v>38</v>
      </c>
      <c r="D51" s="5" t="s">
        <v>24</v>
      </c>
      <c r="E51" s="5" t="s">
        <v>201</v>
      </c>
      <c r="F51" s="6" t="s">
        <v>19</v>
      </c>
      <c r="G51" s="52">
        <v>5229.38</v>
      </c>
      <c r="H51" s="83"/>
      <c r="I51" s="7"/>
    </row>
    <row r="52" spans="1:9" ht="33.75">
      <c r="A52" s="74" t="s">
        <v>110</v>
      </c>
      <c r="B52" s="23" t="s">
        <v>45</v>
      </c>
      <c r="C52" s="19" t="s">
        <v>46</v>
      </c>
      <c r="D52" s="5" t="s">
        <v>24</v>
      </c>
      <c r="E52" s="5" t="s">
        <v>179</v>
      </c>
      <c r="F52" s="1"/>
      <c r="G52" s="52">
        <v>8802.28</v>
      </c>
      <c r="H52" s="83"/>
      <c r="I52" s="7"/>
    </row>
    <row r="53" spans="1:9" ht="45">
      <c r="A53" s="74" t="s">
        <v>111</v>
      </c>
      <c r="B53" s="23" t="s">
        <v>27</v>
      </c>
      <c r="C53" s="19" t="s">
        <v>38</v>
      </c>
      <c r="D53" s="5" t="s">
        <v>24</v>
      </c>
      <c r="E53" s="9" t="s">
        <v>180</v>
      </c>
      <c r="F53" s="6" t="s">
        <v>19</v>
      </c>
      <c r="G53" s="73">
        <v>8802.28</v>
      </c>
      <c r="H53" s="7"/>
      <c r="I53" s="7"/>
    </row>
    <row r="54" spans="1:9" ht="22.5">
      <c r="A54" s="74" t="s">
        <v>243</v>
      </c>
      <c r="B54" s="23" t="s">
        <v>64</v>
      </c>
      <c r="C54" s="19"/>
      <c r="D54" s="5" t="s">
        <v>65</v>
      </c>
      <c r="E54" s="9" t="s">
        <v>235</v>
      </c>
      <c r="F54" s="6" t="s">
        <v>19</v>
      </c>
      <c r="G54" s="73">
        <v>8802.28</v>
      </c>
      <c r="H54" s="83"/>
      <c r="I54" s="7"/>
    </row>
    <row r="55" spans="1:9" ht="12.75" thickBot="1">
      <c r="A55" s="100" t="s">
        <v>31</v>
      </c>
      <c r="B55" s="101"/>
      <c r="C55" s="101"/>
      <c r="D55" s="101"/>
      <c r="E55" s="101"/>
      <c r="F55" s="101"/>
      <c r="G55" s="101"/>
      <c r="H55" s="102"/>
      <c r="I55" s="46"/>
    </row>
    <row r="56" spans="1:9" ht="12">
      <c r="A56" s="76" t="s">
        <v>43</v>
      </c>
      <c r="B56" s="77" t="s">
        <v>4</v>
      </c>
      <c r="C56" s="76"/>
      <c r="D56" s="77"/>
      <c r="E56" s="81" t="s">
        <v>230</v>
      </c>
      <c r="F56" s="43"/>
      <c r="G56" s="44"/>
      <c r="H56" s="45"/>
      <c r="I56" s="45"/>
    </row>
    <row r="57" spans="1:9" ht="35.25" customHeight="1">
      <c r="A57" s="99" t="s">
        <v>112</v>
      </c>
      <c r="B57" s="23" t="s">
        <v>223</v>
      </c>
      <c r="C57" s="19"/>
      <c r="D57" s="5" t="s">
        <v>143</v>
      </c>
      <c r="E57" s="5" t="s">
        <v>233</v>
      </c>
      <c r="F57" s="6" t="s">
        <v>52</v>
      </c>
      <c r="G57" s="52">
        <v>535.93</v>
      </c>
      <c r="H57" s="7"/>
      <c r="I57" s="7"/>
    </row>
    <row r="58" spans="1:9" ht="33.75">
      <c r="A58" s="99" t="s">
        <v>210</v>
      </c>
      <c r="B58" s="23" t="s">
        <v>223</v>
      </c>
      <c r="C58" s="19"/>
      <c r="D58" s="5" t="s">
        <v>143</v>
      </c>
      <c r="E58" s="5" t="s">
        <v>234</v>
      </c>
      <c r="F58" s="6" t="s">
        <v>52</v>
      </c>
      <c r="G58" s="52">
        <v>232.26</v>
      </c>
      <c r="H58" s="7"/>
      <c r="I58" s="7"/>
    </row>
    <row r="59" spans="1:9" ht="12">
      <c r="A59" s="99" t="s">
        <v>211</v>
      </c>
      <c r="B59" s="23" t="s">
        <v>66</v>
      </c>
      <c r="C59" s="42"/>
      <c r="D59" s="5" t="s">
        <v>71</v>
      </c>
      <c r="E59" s="9" t="s">
        <v>70</v>
      </c>
      <c r="F59" s="6" t="s">
        <v>19</v>
      </c>
      <c r="G59" s="73">
        <v>780</v>
      </c>
      <c r="H59" s="83"/>
      <c r="I59" s="83"/>
    </row>
    <row r="60" spans="1:9" ht="22.5">
      <c r="A60" s="99" t="s">
        <v>82</v>
      </c>
      <c r="B60" s="23" t="s">
        <v>60</v>
      </c>
      <c r="C60" s="19"/>
      <c r="D60" s="5" t="s">
        <v>49</v>
      </c>
      <c r="E60" s="5" t="s">
        <v>90</v>
      </c>
      <c r="F60" s="6" t="s">
        <v>19</v>
      </c>
      <c r="G60" s="52">
        <v>280.28</v>
      </c>
      <c r="H60" s="7"/>
      <c r="I60" s="83"/>
    </row>
    <row r="61" spans="1:9" ht="22.5">
      <c r="A61" s="99" t="s">
        <v>212</v>
      </c>
      <c r="B61" s="23" t="s">
        <v>60</v>
      </c>
      <c r="C61" s="19"/>
      <c r="D61" s="5" t="s">
        <v>50</v>
      </c>
      <c r="E61" s="5" t="s">
        <v>61</v>
      </c>
      <c r="F61" s="6" t="s">
        <v>19</v>
      </c>
      <c r="G61" s="52">
        <v>280.28</v>
      </c>
      <c r="H61" s="7"/>
      <c r="I61" s="83"/>
    </row>
    <row r="62" spans="1:9" ht="22.5">
      <c r="A62" s="99" t="s">
        <v>83</v>
      </c>
      <c r="B62" s="23" t="s">
        <v>68</v>
      </c>
      <c r="C62" s="19" t="s">
        <v>35</v>
      </c>
      <c r="D62" s="5" t="s">
        <v>24</v>
      </c>
      <c r="E62" s="5" t="s">
        <v>69</v>
      </c>
      <c r="F62" s="6" t="s">
        <v>9</v>
      </c>
      <c r="G62" s="52">
        <v>260</v>
      </c>
      <c r="H62" s="7"/>
      <c r="I62" s="83"/>
    </row>
    <row r="63" spans="1:9" ht="22.5">
      <c r="A63" s="99" t="s">
        <v>84</v>
      </c>
      <c r="B63" s="23"/>
      <c r="C63" s="19"/>
      <c r="D63" s="5"/>
      <c r="E63" s="5" t="s">
        <v>146</v>
      </c>
      <c r="F63" s="6" t="s">
        <v>9</v>
      </c>
      <c r="G63" s="52">
        <v>1624</v>
      </c>
      <c r="H63" s="7"/>
      <c r="I63" s="83"/>
    </row>
    <row r="64" spans="1:9" ht="22.5">
      <c r="A64" s="99" t="s">
        <v>213</v>
      </c>
      <c r="B64" s="23"/>
      <c r="C64" s="19"/>
      <c r="D64" s="5"/>
      <c r="E64" s="5" t="s">
        <v>147</v>
      </c>
      <c r="F64" s="6" t="s">
        <v>9</v>
      </c>
      <c r="G64" s="52">
        <v>1624</v>
      </c>
      <c r="H64" s="7"/>
      <c r="I64" s="83"/>
    </row>
    <row r="65" spans="1:9" ht="33.75">
      <c r="A65" s="99" t="s">
        <v>214</v>
      </c>
      <c r="B65" s="23" t="s">
        <v>59</v>
      </c>
      <c r="C65" s="19" t="s">
        <v>156</v>
      </c>
      <c r="D65" s="5" t="s">
        <v>24</v>
      </c>
      <c r="E65" s="5" t="s">
        <v>157</v>
      </c>
      <c r="F65" s="6" t="s">
        <v>19</v>
      </c>
      <c r="G65" s="52">
        <v>18.78</v>
      </c>
      <c r="H65" s="7"/>
      <c r="I65" s="83"/>
    </row>
    <row r="66" spans="1:9" ht="33.75">
      <c r="A66" s="99" t="s">
        <v>215</v>
      </c>
      <c r="B66" s="50" t="s">
        <v>66</v>
      </c>
      <c r="C66" s="42" t="s">
        <v>39</v>
      </c>
      <c r="D66" s="9" t="s">
        <v>24</v>
      </c>
      <c r="E66" s="9" t="s">
        <v>67</v>
      </c>
      <c r="F66" s="48" t="s">
        <v>19</v>
      </c>
      <c r="G66" s="73">
        <v>2304.9</v>
      </c>
      <c r="H66" s="49"/>
      <c r="I66" s="49"/>
    </row>
    <row r="67" spans="1:9" ht="12.75" thickBot="1">
      <c r="A67" s="100" t="s">
        <v>31</v>
      </c>
      <c r="B67" s="101"/>
      <c r="C67" s="101"/>
      <c r="D67" s="101"/>
      <c r="E67" s="101"/>
      <c r="F67" s="101"/>
      <c r="G67" s="101"/>
      <c r="H67" s="102"/>
      <c r="I67" s="46"/>
    </row>
    <row r="68" spans="1:9" ht="21">
      <c r="A68" s="76" t="s">
        <v>62</v>
      </c>
      <c r="B68" s="77" t="s">
        <v>0</v>
      </c>
      <c r="C68" s="76"/>
      <c r="D68" s="77"/>
      <c r="E68" s="81" t="s">
        <v>231</v>
      </c>
      <c r="F68" s="43"/>
      <c r="G68" s="44"/>
      <c r="H68" s="45"/>
      <c r="I68" s="45"/>
    </row>
    <row r="69" spans="1:9" ht="12">
      <c r="A69" s="93"/>
      <c r="B69" s="94"/>
      <c r="C69" s="93"/>
      <c r="D69" s="94"/>
      <c r="E69" s="81" t="s">
        <v>148</v>
      </c>
      <c r="F69" s="95"/>
      <c r="G69" s="96"/>
      <c r="H69" s="97"/>
      <c r="I69" s="97"/>
    </row>
    <row r="70" spans="1:9" ht="33.75">
      <c r="A70" s="42" t="s">
        <v>216</v>
      </c>
      <c r="B70" s="50" t="s">
        <v>72</v>
      </c>
      <c r="C70" s="42" t="s">
        <v>73</v>
      </c>
      <c r="D70" s="5" t="s">
        <v>24</v>
      </c>
      <c r="E70" s="9" t="s">
        <v>91</v>
      </c>
      <c r="F70" s="6" t="s">
        <v>19</v>
      </c>
      <c r="G70" s="73">
        <v>227.14</v>
      </c>
      <c r="H70" s="83"/>
      <c r="I70" s="83"/>
    </row>
    <row r="71" spans="1:9" ht="36.75" customHeight="1">
      <c r="A71" s="42" t="s">
        <v>237</v>
      </c>
      <c r="B71" s="50" t="s">
        <v>74</v>
      </c>
      <c r="C71" s="42" t="s">
        <v>23</v>
      </c>
      <c r="D71" s="5" t="s">
        <v>24</v>
      </c>
      <c r="E71" s="9" t="s">
        <v>192</v>
      </c>
      <c r="F71" s="48" t="s">
        <v>10</v>
      </c>
      <c r="G71" s="51">
        <v>12</v>
      </c>
      <c r="H71" s="83"/>
      <c r="I71" s="83"/>
    </row>
    <row r="72" spans="1:9" ht="22.5">
      <c r="A72" s="42" t="s">
        <v>217</v>
      </c>
      <c r="B72" s="50" t="s">
        <v>74</v>
      </c>
      <c r="C72" s="42" t="s">
        <v>28</v>
      </c>
      <c r="D72" s="5" t="s">
        <v>24</v>
      </c>
      <c r="E72" s="9" t="s">
        <v>163</v>
      </c>
      <c r="F72" s="48" t="s">
        <v>10</v>
      </c>
      <c r="G72" s="51">
        <v>5</v>
      </c>
      <c r="H72" s="83"/>
      <c r="I72" s="83"/>
    </row>
    <row r="73" spans="1:9" ht="22.5">
      <c r="A73" s="42" t="s">
        <v>218</v>
      </c>
      <c r="B73" s="50" t="s">
        <v>74</v>
      </c>
      <c r="C73" s="42" t="s">
        <v>81</v>
      </c>
      <c r="D73" s="5" t="s">
        <v>24</v>
      </c>
      <c r="E73" s="9" t="s">
        <v>193</v>
      </c>
      <c r="F73" s="48" t="s">
        <v>10</v>
      </c>
      <c r="G73" s="51">
        <v>1</v>
      </c>
      <c r="H73" s="83"/>
      <c r="I73" s="83"/>
    </row>
    <row r="74" spans="1:9" ht="22.5">
      <c r="A74" s="42" t="s">
        <v>85</v>
      </c>
      <c r="B74" s="50" t="s">
        <v>74</v>
      </c>
      <c r="C74" s="42" t="s">
        <v>81</v>
      </c>
      <c r="D74" s="5" t="s">
        <v>24</v>
      </c>
      <c r="E74" s="9" t="s">
        <v>194</v>
      </c>
      <c r="F74" s="48" t="s">
        <v>10</v>
      </c>
      <c r="G74" s="51">
        <v>10</v>
      </c>
      <c r="H74" s="83"/>
      <c r="I74" s="83"/>
    </row>
    <row r="75" spans="1:9" ht="45">
      <c r="A75" s="42" t="s">
        <v>86</v>
      </c>
      <c r="B75" s="50" t="s">
        <v>74</v>
      </c>
      <c r="C75" s="42"/>
      <c r="D75" s="5" t="s">
        <v>49</v>
      </c>
      <c r="E75" s="9" t="s">
        <v>77</v>
      </c>
      <c r="F75" s="48" t="s">
        <v>10</v>
      </c>
      <c r="G75" s="51">
        <v>2</v>
      </c>
      <c r="H75" s="83"/>
      <c r="I75" s="83"/>
    </row>
    <row r="76" spans="1:9" ht="12">
      <c r="A76" s="42"/>
      <c r="B76" s="50"/>
      <c r="C76" s="42"/>
      <c r="D76" s="5"/>
      <c r="E76" s="98" t="s">
        <v>149</v>
      </c>
      <c r="F76" s="48"/>
      <c r="G76" s="51"/>
      <c r="H76" s="83"/>
      <c r="I76" s="83"/>
    </row>
    <row r="77" spans="1:9" ht="23.25" customHeight="1">
      <c r="A77" s="42" t="s">
        <v>87</v>
      </c>
      <c r="B77" s="50" t="s">
        <v>123</v>
      </c>
      <c r="C77" s="42"/>
      <c r="D77" s="5" t="s">
        <v>136</v>
      </c>
      <c r="E77" s="9" t="s">
        <v>150</v>
      </c>
      <c r="F77" s="48" t="s">
        <v>9</v>
      </c>
      <c r="G77" s="51">
        <v>6</v>
      </c>
      <c r="H77" s="83"/>
      <c r="I77" s="83"/>
    </row>
    <row r="78" spans="1:9" ht="22.5">
      <c r="A78" s="42" t="s">
        <v>155</v>
      </c>
      <c r="B78" s="50" t="s">
        <v>123</v>
      </c>
      <c r="C78" s="42"/>
      <c r="D78" s="5" t="s">
        <v>136</v>
      </c>
      <c r="E78" s="9" t="s">
        <v>132</v>
      </c>
      <c r="F78" s="48" t="s">
        <v>9</v>
      </c>
      <c r="G78" s="51">
        <v>210</v>
      </c>
      <c r="H78" s="83"/>
      <c r="I78" s="83"/>
    </row>
    <row r="79" spans="1:9" ht="22.5">
      <c r="A79" s="42" t="s">
        <v>88</v>
      </c>
      <c r="B79" s="50" t="s">
        <v>123</v>
      </c>
      <c r="C79" s="42"/>
      <c r="D79" s="5" t="s">
        <v>136</v>
      </c>
      <c r="E79" s="9" t="s">
        <v>133</v>
      </c>
      <c r="F79" s="48" t="s">
        <v>9</v>
      </c>
      <c r="G79" s="51">
        <v>18</v>
      </c>
      <c r="H79" s="83"/>
      <c r="I79" s="83"/>
    </row>
    <row r="80" spans="1:9" ht="22.5">
      <c r="A80" s="42" t="s">
        <v>89</v>
      </c>
      <c r="B80" s="50" t="s">
        <v>123</v>
      </c>
      <c r="C80" s="42"/>
      <c r="D80" s="5" t="s">
        <v>136</v>
      </c>
      <c r="E80" s="9" t="s">
        <v>134</v>
      </c>
      <c r="F80" s="48" t="s">
        <v>10</v>
      </c>
      <c r="G80" s="51">
        <v>9</v>
      </c>
      <c r="H80" s="83"/>
      <c r="I80" s="83"/>
    </row>
    <row r="81" spans="1:9" ht="22.5">
      <c r="A81" s="42" t="s">
        <v>162</v>
      </c>
      <c r="B81" s="50" t="s">
        <v>123</v>
      </c>
      <c r="C81" s="42"/>
      <c r="D81" s="5" t="s">
        <v>136</v>
      </c>
      <c r="E81" s="9" t="s">
        <v>135</v>
      </c>
      <c r="F81" s="48" t="s">
        <v>10</v>
      </c>
      <c r="G81" s="51">
        <v>5</v>
      </c>
      <c r="H81" s="83"/>
      <c r="I81" s="83"/>
    </row>
    <row r="82" spans="1:9" ht="22.5">
      <c r="A82" s="42" t="s">
        <v>219</v>
      </c>
      <c r="B82" s="50" t="s">
        <v>123</v>
      </c>
      <c r="C82" s="42"/>
      <c r="D82" s="5" t="s">
        <v>136</v>
      </c>
      <c r="E82" s="9" t="s">
        <v>151</v>
      </c>
      <c r="F82" s="48" t="s">
        <v>9</v>
      </c>
      <c r="G82" s="51">
        <v>60</v>
      </c>
      <c r="H82" s="83"/>
      <c r="I82" s="83"/>
    </row>
    <row r="83" spans="1:9" ht="22.5">
      <c r="A83" s="42" t="s">
        <v>92</v>
      </c>
      <c r="B83" s="50" t="s">
        <v>123</v>
      </c>
      <c r="C83" s="42"/>
      <c r="D83" s="5" t="s">
        <v>136</v>
      </c>
      <c r="E83" s="9" t="s">
        <v>152</v>
      </c>
      <c r="F83" s="48" t="s">
        <v>9</v>
      </c>
      <c r="G83" s="51">
        <v>60</v>
      </c>
      <c r="H83" s="83"/>
      <c r="I83" s="83"/>
    </row>
    <row r="84" spans="1:9" ht="22.5">
      <c r="A84" s="42" t="s">
        <v>164</v>
      </c>
      <c r="B84" s="50" t="s">
        <v>123</v>
      </c>
      <c r="C84" s="42"/>
      <c r="D84" s="5" t="s">
        <v>136</v>
      </c>
      <c r="E84" s="9" t="s">
        <v>125</v>
      </c>
      <c r="F84" s="48" t="s">
        <v>9</v>
      </c>
      <c r="G84" s="51">
        <v>2472</v>
      </c>
      <c r="H84" s="83"/>
      <c r="I84" s="83"/>
    </row>
    <row r="85" spans="1:9" ht="22.5">
      <c r="A85" s="42" t="s">
        <v>220</v>
      </c>
      <c r="B85" s="50" t="s">
        <v>123</v>
      </c>
      <c r="C85" s="42"/>
      <c r="D85" s="5" t="s">
        <v>136</v>
      </c>
      <c r="E85" s="9" t="s">
        <v>126</v>
      </c>
      <c r="F85" s="48" t="s">
        <v>9</v>
      </c>
      <c r="G85" s="51">
        <v>2472</v>
      </c>
      <c r="H85" s="83"/>
      <c r="I85" s="83"/>
    </row>
    <row r="86" spans="1:9" ht="22.5">
      <c r="A86" s="42" t="s">
        <v>94</v>
      </c>
      <c r="B86" s="50" t="s">
        <v>123</v>
      </c>
      <c r="C86" s="42"/>
      <c r="D86" s="5" t="s">
        <v>136</v>
      </c>
      <c r="E86" s="9" t="s">
        <v>124</v>
      </c>
      <c r="F86" s="48" t="s">
        <v>9</v>
      </c>
      <c r="G86" s="51">
        <v>81</v>
      </c>
      <c r="H86" s="83"/>
      <c r="I86" s="83"/>
    </row>
    <row r="87" spans="1:9" ht="22.5">
      <c r="A87" s="42" t="s">
        <v>95</v>
      </c>
      <c r="B87" s="50" t="s">
        <v>123</v>
      </c>
      <c r="C87" s="42"/>
      <c r="D87" s="5" t="s">
        <v>136</v>
      </c>
      <c r="E87" s="9" t="s">
        <v>127</v>
      </c>
      <c r="F87" s="48" t="s">
        <v>9</v>
      </c>
      <c r="G87" s="51">
        <v>81</v>
      </c>
      <c r="H87" s="83"/>
      <c r="I87" s="83"/>
    </row>
    <row r="88" spans="1:9" ht="24.75" customHeight="1">
      <c r="A88" s="42" t="s">
        <v>96</v>
      </c>
      <c r="B88" s="50" t="s">
        <v>123</v>
      </c>
      <c r="C88" s="42"/>
      <c r="D88" s="5" t="s">
        <v>136</v>
      </c>
      <c r="E88" s="9" t="s">
        <v>130</v>
      </c>
      <c r="F88" s="48" t="s">
        <v>10</v>
      </c>
      <c r="G88" s="51">
        <v>98</v>
      </c>
      <c r="H88" s="83"/>
      <c r="I88" s="83"/>
    </row>
    <row r="89" spans="1:9" ht="24.75" customHeight="1">
      <c r="A89" s="42" t="s">
        <v>113</v>
      </c>
      <c r="B89" s="50" t="s">
        <v>123</v>
      </c>
      <c r="C89" s="42"/>
      <c r="D89" s="5" t="s">
        <v>136</v>
      </c>
      <c r="E89" s="9" t="s">
        <v>131</v>
      </c>
      <c r="F89" s="48" t="s">
        <v>10</v>
      </c>
      <c r="G89" s="51">
        <v>98</v>
      </c>
      <c r="H89" s="83"/>
      <c r="I89" s="83"/>
    </row>
    <row r="90" spans="1:9" ht="22.5">
      <c r="A90" s="42" t="s">
        <v>97</v>
      </c>
      <c r="B90" s="50" t="s">
        <v>123</v>
      </c>
      <c r="C90" s="42"/>
      <c r="D90" s="5" t="s">
        <v>136</v>
      </c>
      <c r="E90" s="9" t="s">
        <v>128</v>
      </c>
      <c r="F90" s="48" t="s">
        <v>10</v>
      </c>
      <c r="G90" s="51">
        <v>52</v>
      </c>
      <c r="H90" s="83"/>
      <c r="I90" s="83"/>
    </row>
    <row r="91" spans="1:9" ht="22.5">
      <c r="A91" s="42" t="s">
        <v>98</v>
      </c>
      <c r="B91" s="50" t="s">
        <v>123</v>
      </c>
      <c r="C91" s="42"/>
      <c r="D91" s="5" t="s">
        <v>136</v>
      </c>
      <c r="E91" s="9" t="s">
        <v>129</v>
      </c>
      <c r="F91" s="48" t="s">
        <v>10</v>
      </c>
      <c r="G91" s="51">
        <v>52</v>
      </c>
      <c r="H91" s="83"/>
      <c r="I91" s="83"/>
    </row>
    <row r="92" spans="1:9" ht="12.75" thickBot="1">
      <c r="A92" s="100" t="s">
        <v>31</v>
      </c>
      <c r="B92" s="101"/>
      <c r="C92" s="101"/>
      <c r="D92" s="101"/>
      <c r="E92" s="101"/>
      <c r="F92" s="101"/>
      <c r="G92" s="101"/>
      <c r="H92" s="102"/>
      <c r="I92" s="46"/>
    </row>
    <row r="93" spans="1:9" ht="12">
      <c r="A93" s="76" t="s">
        <v>63</v>
      </c>
      <c r="B93" s="77" t="s">
        <v>11</v>
      </c>
      <c r="C93" s="76"/>
      <c r="D93" s="77"/>
      <c r="E93" s="81" t="s">
        <v>232</v>
      </c>
      <c r="F93" s="43"/>
      <c r="G93" s="44"/>
      <c r="H93" s="45"/>
      <c r="I93" s="45"/>
    </row>
    <row r="94" spans="1:9" ht="71.25" customHeight="1">
      <c r="A94" s="33" t="s">
        <v>99</v>
      </c>
      <c r="B94" s="23" t="s">
        <v>57</v>
      </c>
      <c r="C94" s="19" t="s">
        <v>48</v>
      </c>
      <c r="D94" s="5" t="s">
        <v>24</v>
      </c>
      <c r="E94" s="9" t="s">
        <v>239</v>
      </c>
      <c r="F94" s="6" t="s">
        <v>9</v>
      </c>
      <c r="G94" s="52">
        <f>1538.79</f>
        <v>1538.79</v>
      </c>
      <c r="H94" s="10"/>
      <c r="I94" s="10"/>
    </row>
    <row r="95" spans="1:9" ht="22.5">
      <c r="A95" s="33" t="s">
        <v>244</v>
      </c>
      <c r="B95" s="23" t="s">
        <v>57</v>
      </c>
      <c r="C95" s="21"/>
      <c r="D95" s="5" t="s">
        <v>50</v>
      </c>
      <c r="E95" s="9" t="s">
        <v>186</v>
      </c>
      <c r="F95" s="6" t="s">
        <v>52</v>
      </c>
      <c r="G95" s="52">
        <v>103.63</v>
      </c>
      <c r="H95" s="8"/>
      <c r="I95" s="10"/>
    </row>
    <row r="96" spans="1:9" ht="33.75">
      <c r="A96" s="33" t="s">
        <v>100</v>
      </c>
      <c r="B96" s="23" t="s">
        <v>57</v>
      </c>
      <c r="C96" s="19"/>
      <c r="D96" s="5" t="s">
        <v>50</v>
      </c>
      <c r="E96" s="9" t="s">
        <v>187</v>
      </c>
      <c r="F96" s="6" t="s">
        <v>19</v>
      </c>
      <c r="G96" s="52">
        <v>315.96</v>
      </c>
      <c r="H96" s="8"/>
      <c r="I96" s="10"/>
    </row>
    <row r="97" spans="1:9" ht="45">
      <c r="A97" s="33" t="s">
        <v>114</v>
      </c>
      <c r="B97" s="23" t="s">
        <v>47</v>
      </c>
      <c r="C97" s="19" t="s">
        <v>28</v>
      </c>
      <c r="D97" s="5" t="s">
        <v>24</v>
      </c>
      <c r="E97" s="9" t="s">
        <v>203</v>
      </c>
      <c r="F97" s="6" t="s">
        <v>19</v>
      </c>
      <c r="G97" s="52">
        <v>237</v>
      </c>
      <c r="H97" s="10"/>
      <c r="I97" s="10"/>
    </row>
    <row r="98" spans="1:9" ht="43.5" customHeight="1">
      <c r="A98" s="33" t="s">
        <v>115</v>
      </c>
      <c r="B98" s="23" t="s">
        <v>47</v>
      </c>
      <c r="C98" s="19" t="s">
        <v>28</v>
      </c>
      <c r="D98" s="5" t="s">
        <v>24</v>
      </c>
      <c r="E98" s="9" t="s">
        <v>181</v>
      </c>
      <c r="F98" s="6" t="s">
        <v>19</v>
      </c>
      <c r="G98" s="52">
        <v>2615.8</v>
      </c>
      <c r="H98" s="10"/>
      <c r="I98" s="10"/>
    </row>
    <row r="99" spans="1:9" ht="49.5" customHeight="1">
      <c r="A99" s="33" t="s">
        <v>116</v>
      </c>
      <c r="B99" s="23" t="s">
        <v>12</v>
      </c>
      <c r="C99" s="19" t="s">
        <v>35</v>
      </c>
      <c r="D99" s="5" t="s">
        <v>24</v>
      </c>
      <c r="E99" s="9" t="s">
        <v>202</v>
      </c>
      <c r="F99" s="6" t="s">
        <v>9</v>
      </c>
      <c r="G99" s="52">
        <v>718.27</v>
      </c>
      <c r="H99" s="8"/>
      <c r="I99" s="10"/>
    </row>
    <row r="100" spans="1:9" ht="38.25" customHeight="1">
      <c r="A100" s="33" t="s">
        <v>117</v>
      </c>
      <c r="B100" s="23" t="s">
        <v>12</v>
      </c>
      <c r="C100" s="19" t="s">
        <v>35</v>
      </c>
      <c r="D100" s="5" t="s">
        <v>24</v>
      </c>
      <c r="E100" s="9" t="s">
        <v>158</v>
      </c>
      <c r="F100" s="6" t="s">
        <v>9</v>
      </c>
      <c r="G100" s="52">
        <v>806.33</v>
      </c>
      <c r="H100" s="8"/>
      <c r="I100" s="10"/>
    </row>
    <row r="101" spans="1:9" ht="22.5">
      <c r="A101" s="33" t="s">
        <v>118</v>
      </c>
      <c r="B101" s="23" t="s">
        <v>12</v>
      </c>
      <c r="C101" s="19"/>
      <c r="D101" s="5" t="s">
        <v>50</v>
      </c>
      <c r="E101" s="9" t="s">
        <v>58</v>
      </c>
      <c r="F101" s="6" t="s">
        <v>52</v>
      </c>
      <c r="G101" s="52">
        <v>39.64</v>
      </c>
      <c r="H101" s="8"/>
      <c r="I101" s="10"/>
    </row>
    <row r="102" spans="1:9" ht="22.5">
      <c r="A102" s="33" t="s">
        <v>119</v>
      </c>
      <c r="B102" s="23" t="s">
        <v>12</v>
      </c>
      <c r="C102" s="22"/>
      <c r="D102" s="5" t="s">
        <v>50</v>
      </c>
      <c r="E102" s="9" t="s">
        <v>93</v>
      </c>
      <c r="F102" s="6" t="s">
        <v>19</v>
      </c>
      <c r="G102" s="52">
        <v>107.74</v>
      </c>
      <c r="H102" s="8"/>
      <c r="I102" s="10"/>
    </row>
    <row r="103" spans="1:9" ht="22.5">
      <c r="A103" s="33" t="s">
        <v>120</v>
      </c>
      <c r="B103" s="23" t="s">
        <v>13</v>
      </c>
      <c r="C103" s="19"/>
      <c r="D103" s="41" t="s">
        <v>49</v>
      </c>
      <c r="E103" s="5" t="s">
        <v>182</v>
      </c>
      <c r="F103" s="6" t="s">
        <v>9</v>
      </c>
      <c r="G103" s="52">
        <v>1624</v>
      </c>
      <c r="H103" s="7"/>
      <c r="I103" s="7"/>
    </row>
    <row r="104" spans="1:9" ht="22.5">
      <c r="A104" s="33" t="s">
        <v>221</v>
      </c>
      <c r="B104" s="23" t="s">
        <v>13</v>
      </c>
      <c r="C104" s="19"/>
      <c r="D104" s="5" t="s">
        <v>50</v>
      </c>
      <c r="E104" s="5" t="s">
        <v>183</v>
      </c>
      <c r="F104" s="6" t="s">
        <v>52</v>
      </c>
      <c r="G104" s="52">
        <v>71.46</v>
      </c>
      <c r="H104" s="7"/>
      <c r="I104" s="7"/>
    </row>
    <row r="105" spans="1:9" ht="22.5">
      <c r="A105" s="33" t="s">
        <v>121</v>
      </c>
      <c r="B105" s="23" t="s">
        <v>13</v>
      </c>
      <c r="C105" s="42"/>
      <c r="D105" s="5" t="s">
        <v>50</v>
      </c>
      <c r="E105" s="5" t="s">
        <v>184</v>
      </c>
      <c r="F105" s="6" t="s">
        <v>19</v>
      </c>
      <c r="G105" s="52">
        <v>406</v>
      </c>
      <c r="H105" s="7"/>
      <c r="I105" s="7"/>
    </row>
    <row r="106" spans="1:9" ht="13.5" customHeight="1" thickBot="1">
      <c r="A106" s="100" t="s">
        <v>31</v>
      </c>
      <c r="B106" s="103"/>
      <c r="C106" s="103"/>
      <c r="D106" s="103"/>
      <c r="E106" s="103"/>
      <c r="F106" s="103"/>
      <c r="G106" s="103"/>
      <c r="H106" s="104"/>
      <c r="I106" s="46"/>
    </row>
    <row r="107" spans="1:9" ht="16.5" thickBot="1">
      <c r="A107" s="84"/>
      <c r="B107" s="85"/>
      <c r="C107" s="86"/>
      <c r="D107" s="87"/>
      <c r="E107" s="91" t="s">
        <v>122</v>
      </c>
      <c r="F107" s="88"/>
      <c r="G107" s="89"/>
      <c r="H107" s="90"/>
      <c r="I107" s="92"/>
    </row>
    <row r="108" ht="12">
      <c r="A108" s="16"/>
    </row>
    <row r="110" spans="1:9" ht="11.25">
      <c r="A110" s="67"/>
      <c r="B110" s="58"/>
      <c r="C110" s="68"/>
      <c r="D110" s="60"/>
      <c r="E110" s="60"/>
      <c r="F110" s="61"/>
      <c r="G110" s="66"/>
      <c r="H110" s="65"/>
      <c r="I110" s="63"/>
    </row>
    <row r="111" spans="1:9" ht="11.25">
      <c r="A111" s="64"/>
      <c r="B111" s="58"/>
      <c r="C111" s="59"/>
      <c r="D111" s="60"/>
      <c r="E111" s="60"/>
      <c r="F111" s="61"/>
      <c r="G111" s="62"/>
      <c r="H111" s="65"/>
      <c r="I111" s="63"/>
    </row>
    <row r="112" spans="1:9" ht="11.25">
      <c r="A112" s="64"/>
      <c r="B112" s="58"/>
      <c r="C112" s="59"/>
      <c r="D112" s="60"/>
      <c r="E112" s="60"/>
      <c r="F112" s="61"/>
      <c r="G112" s="66"/>
      <c r="H112" s="65"/>
      <c r="I112" s="63"/>
    </row>
    <row r="113" spans="1:9" ht="11.25">
      <c r="A113" s="67"/>
      <c r="B113" s="58"/>
      <c r="C113" s="68"/>
      <c r="D113" s="60"/>
      <c r="E113" s="60"/>
      <c r="F113" s="61"/>
      <c r="G113" s="66"/>
      <c r="H113" s="65"/>
      <c r="I113" s="63"/>
    </row>
    <row r="114" spans="1:9" ht="11.25">
      <c r="A114" s="69"/>
      <c r="B114" s="57"/>
      <c r="C114" s="70"/>
      <c r="D114" s="69"/>
      <c r="E114" s="69"/>
      <c r="F114" s="71"/>
      <c r="G114" s="62"/>
      <c r="H114" s="65"/>
      <c r="I114" s="65"/>
    </row>
    <row r="115" spans="1:9" ht="11.25">
      <c r="A115" s="69"/>
      <c r="B115" s="57"/>
      <c r="C115" s="70"/>
      <c r="D115" s="69"/>
      <c r="E115" s="69"/>
      <c r="F115" s="71"/>
      <c r="G115" s="62"/>
      <c r="H115" s="65"/>
      <c r="I115" s="65"/>
    </row>
  </sheetData>
  <autoFilter ref="A1:I2"/>
  <mergeCells count="8">
    <mergeCell ref="A92:H92"/>
    <mergeCell ref="A106:H106"/>
    <mergeCell ref="A67:H67"/>
    <mergeCell ref="A3:I3"/>
    <mergeCell ref="A55:H55"/>
    <mergeCell ref="A27:H27"/>
    <mergeCell ref="A32:H32"/>
    <mergeCell ref="A49:H49"/>
  </mergeCells>
  <printOptions horizontalCentered="1"/>
  <pageMargins left="0.7874015748031497" right="0.3937007874015748" top="0.7874015748031497" bottom="0.7874015748031497" header="0.3937007874015748" footer="0.3937007874015748"/>
  <pageSetup horizontalDpi="300" verticalDpi="300" orientation="portrait" paperSize="9" scale="83" r:id="rId3"/>
  <headerFooter alignWithMargins="0">
    <oddHeader>&amp;L&amp;"Arial CE,Pogrubiony"&amp;12  &amp;C&amp;"Times New Roman,Normalny"&amp;8PRZEBUDOWA DROGI POWIATOWEJ NR 2075 D W MIETKOWIE UL KOLEJOWA (GM. MIETKÓW) (dł. odcinka 1126,54m)</oddHeader>
  </headerFooter>
  <rowBreaks count="3" manualBreakCount="3">
    <brk id="32" max="8" man="1"/>
    <brk id="55" max="8" man="1"/>
    <brk id="8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</cp:lastModifiedBy>
  <cp:lastPrinted>2005-07-26T12:40:30Z</cp:lastPrinted>
  <dcterms:created xsi:type="dcterms:W3CDTF">2003-09-02T12:17:35Z</dcterms:created>
  <dcterms:modified xsi:type="dcterms:W3CDTF">2008-03-28T07:22:43Z</dcterms:modified>
  <cp:category/>
  <cp:version/>
  <cp:contentType/>
  <cp:contentStatus/>
</cp:coreProperties>
</file>