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Roboty" sheetId="1" r:id="rId1"/>
    <sheet name="Łącznie" sheetId="2" r:id="rId2"/>
  </sheets>
  <definedNames/>
  <calcPr fullCalcOnLoad="1"/>
</workbook>
</file>

<file path=xl/sharedStrings.xml><?xml version="1.0" encoding="utf-8"?>
<sst xmlns="http://schemas.openxmlformats.org/spreadsheetml/2006/main" count="53" uniqueCount="44">
  <si>
    <t>Lp.</t>
  </si>
  <si>
    <t>Wartość Pozycji</t>
  </si>
  <si>
    <t>Obmiar</t>
  </si>
  <si>
    <t>dla zadania:</t>
  </si>
  <si>
    <t xml:space="preserve">USTALENIE WARTOŚCI  ZAMÓWIENIA </t>
  </si>
  <si>
    <t xml:space="preserve"> </t>
  </si>
  <si>
    <t>1.</t>
  </si>
  <si>
    <t>2.</t>
  </si>
  <si>
    <t>Dokumentacja projektowa</t>
  </si>
  <si>
    <t>Wartość brutto</t>
  </si>
  <si>
    <t>Zatwierdził:</t>
  </si>
  <si>
    <t>……………………………………….</t>
  </si>
  <si>
    <t>Jednost. obmiar.</t>
  </si>
  <si>
    <t>Cena jednostkowa</t>
  </si>
  <si>
    <t>Opracowała: Joanna Pisarska</t>
  </si>
  <si>
    <t>Roboty budowlane</t>
  </si>
  <si>
    <t xml:space="preserve">Zestawienie kosztów </t>
  </si>
  <si>
    <t>m2</t>
  </si>
  <si>
    <t>Kosztorysy sporządzone na podstawie danych wynikających z wartości zawartych umów oraz aktualnych publikacji.</t>
  </si>
  <si>
    <t>Rodzaj</t>
  </si>
  <si>
    <t>roboty ziemne</t>
  </si>
  <si>
    <t>fundamentowanie</t>
  </si>
  <si>
    <t>konstrukcja stalowa</t>
  </si>
  <si>
    <t>obudowa z płyt PU</t>
  </si>
  <si>
    <t>m3</t>
  </si>
  <si>
    <t>wywóz kostki z załadunkiem</t>
  </si>
  <si>
    <t>t</t>
  </si>
  <si>
    <t>okna doświetlające</t>
  </si>
  <si>
    <t>kpl</t>
  </si>
  <si>
    <t>płyta fundamentowa - posadzka</t>
  </si>
  <si>
    <t xml:space="preserve">instalacja elektryczna </t>
  </si>
  <si>
    <t>uporządkowanie terenu</t>
  </si>
  <si>
    <t>Roboty budowlano - montażowe wraz z dokumentacją projektową</t>
  </si>
  <si>
    <t>Budowa wiaty stalowej obudowanej na terenie Obwodu Drogowego w Mirosławicach</t>
  </si>
  <si>
    <t>Razem netto:</t>
  </si>
  <si>
    <t>Razem brutto:</t>
  </si>
  <si>
    <t>Budowa wiaty stalowej obudowanej na terenie Obwodu Drogowego                          w Mirosławicach</t>
  </si>
  <si>
    <t>na podstawie wskaźnika procentowego kosztów dokumentacji projektowej w kosztach robót budowlano-montażowych dla inwestycji kubaturowych oraz danych wynikajacych z wartości zawartych umów oraz aktualnych publikacji</t>
  </si>
  <si>
    <t>22 stycznia 2018r.</t>
  </si>
  <si>
    <t>Razem 1-11:</t>
  </si>
  <si>
    <t>demontaż masztu antenowego z cięciem</t>
  </si>
  <si>
    <t>bramy rozwieralne</t>
  </si>
  <si>
    <t>Załącznik 2.2. do SIWZ</t>
  </si>
  <si>
    <t>SP.ZP.272.42.2018.II.DT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</si>
</sst>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"/>
    <numFmt numFmtId="171" formatCode="#,##0.0000\ &quot;zł&quot;"/>
    <numFmt numFmtId="172" formatCode="#,##0.00\ [$€-1]"/>
    <numFmt numFmtId="173" formatCode="[$-415]d\ mmm\ yy;@"/>
    <numFmt numFmtId="174" formatCode="[$-F800]dddd\,\ mmmm\ dd\,\ yyyy"/>
    <numFmt numFmtId="175" formatCode="0.000"/>
  </numFmts>
  <fonts count="55">
    <font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b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6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7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3" fillId="0" borderId="11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2" fontId="12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2" fontId="10" fillId="0" borderId="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165" fontId="12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165" fontId="12" fillId="0" borderId="1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174" fontId="18" fillId="0" borderId="0" xfId="0" applyNumberFormat="1" applyFont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2" fontId="11" fillId="0" borderId="10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A24" sqref="A24:B25"/>
    </sheetView>
  </sheetViews>
  <sheetFormatPr defaultColWidth="9.140625" defaultRowHeight="12.75"/>
  <cols>
    <col min="2" max="2" width="26.8515625" style="0" customWidth="1"/>
    <col min="5" max="5" width="9.57421875" style="0" bestFit="1" customWidth="1"/>
    <col min="6" max="6" width="24.57421875" style="0" customWidth="1"/>
  </cols>
  <sheetData>
    <row r="1" spans="1:6" ht="12.75">
      <c r="A1" t="s">
        <v>43</v>
      </c>
      <c r="F1" t="s">
        <v>42</v>
      </c>
    </row>
    <row r="3" spans="1:6" ht="31.5" customHeight="1">
      <c r="A3" s="44" t="s">
        <v>32</v>
      </c>
      <c r="B3" s="44"/>
      <c r="C3" s="44"/>
      <c r="D3" s="44"/>
      <c r="E3" s="44"/>
      <c r="F3" s="44"/>
    </row>
    <row r="4" spans="1:6" ht="19.5" customHeight="1">
      <c r="A4" s="42" t="s">
        <v>3</v>
      </c>
      <c r="B4" s="42"/>
      <c r="C4" s="42"/>
      <c r="D4" s="42"/>
      <c r="E4" s="42"/>
      <c r="F4" s="42"/>
    </row>
    <row r="5" spans="1:6" ht="29.25" customHeight="1">
      <c r="A5" s="43" t="s">
        <v>33</v>
      </c>
      <c r="B5" s="43"/>
      <c r="C5" s="43"/>
      <c r="D5" s="43"/>
      <c r="E5" s="43"/>
      <c r="F5" s="43"/>
    </row>
    <row r="6" spans="1:6" ht="12.75">
      <c r="A6" s="38"/>
      <c r="B6" s="38"/>
      <c r="C6" s="38"/>
      <c r="D6" s="38"/>
      <c r="E6" s="38"/>
      <c r="F6" s="38"/>
    </row>
    <row r="7" spans="1:6" ht="31.5">
      <c r="A7" s="20" t="s">
        <v>0</v>
      </c>
      <c r="B7" s="20" t="s">
        <v>19</v>
      </c>
      <c r="C7" s="21" t="s">
        <v>2</v>
      </c>
      <c r="D7" s="20" t="s">
        <v>12</v>
      </c>
      <c r="E7" s="20" t="s">
        <v>13</v>
      </c>
      <c r="F7" s="20" t="s">
        <v>1</v>
      </c>
    </row>
    <row r="8" spans="1:6" ht="12.75">
      <c r="A8" s="20"/>
      <c r="B8" s="20">
        <v>2</v>
      </c>
      <c r="C8" s="22">
        <v>4</v>
      </c>
      <c r="D8" s="20">
        <v>5</v>
      </c>
      <c r="E8" s="20">
        <v>6</v>
      </c>
      <c r="F8" s="20">
        <v>8</v>
      </c>
    </row>
    <row r="9" spans="1:6" ht="30.75" customHeight="1">
      <c r="A9" s="24">
        <v>1</v>
      </c>
      <c r="B9" s="34" t="s">
        <v>25</v>
      </c>
      <c r="C9" s="51">
        <v>550</v>
      </c>
      <c r="D9" s="51" t="s">
        <v>26</v>
      </c>
      <c r="E9" s="51"/>
      <c r="F9" s="25"/>
    </row>
    <row r="10" spans="1:6" ht="32.25" customHeight="1">
      <c r="A10" s="24">
        <v>2</v>
      </c>
      <c r="B10" s="34" t="s">
        <v>40</v>
      </c>
      <c r="C10" s="51">
        <v>1</v>
      </c>
      <c r="D10" s="51" t="s">
        <v>28</v>
      </c>
      <c r="E10" s="51"/>
      <c r="F10" s="25"/>
    </row>
    <row r="11" spans="1:6" ht="21" customHeight="1">
      <c r="A11" s="24">
        <v>3</v>
      </c>
      <c r="B11" s="34" t="s">
        <v>20</v>
      </c>
      <c r="C11" s="51">
        <f>12*((0.8*2*2)+(0.4*0.5*0.5))+(15*12*0.3)</f>
        <v>93.6</v>
      </c>
      <c r="D11" s="51" t="s">
        <v>24</v>
      </c>
      <c r="E11" s="51"/>
      <c r="F11" s="25"/>
    </row>
    <row r="12" spans="1:6" ht="21" customHeight="1">
      <c r="A12" s="24">
        <v>4</v>
      </c>
      <c r="B12" s="34" t="s">
        <v>21</v>
      </c>
      <c r="C12" s="51">
        <f>12*((0.8*1.9*1.9)+(0.4*0.5*0.5))</f>
        <v>35.856</v>
      </c>
      <c r="D12" s="51" t="s">
        <v>24</v>
      </c>
      <c r="E12" s="51"/>
      <c r="F12" s="25"/>
    </row>
    <row r="13" spans="1:6" ht="21" customHeight="1">
      <c r="A13" s="24">
        <v>5</v>
      </c>
      <c r="B13" s="34" t="s">
        <v>29</v>
      </c>
      <c r="C13" s="51">
        <v>180</v>
      </c>
      <c r="D13" s="51" t="s">
        <v>17</v>
      </c>
      <c r="E13" s="51"/>
      <c r="F13" s="25"/>
    </row>
    <row r="14" spans="1:6" ht="19.5" customHeight="1">
      <c r="A14" s="24">
        <v>6</v>
      </c>
      <c r="B14" s="34" t="s">
        <v>22</v>
      </c>
      <c r="C14" s="51">
        <v>9</v>
      </c>
      <c r="D14" s="51" t="s">
        <v>26</v>
      </c>
      <c r="E14" s="51"/>
      <c r="F14" s="25"/>
    </row>
    <row r="15" spans="1:6" ht="23.25" customHeight="1">
      <c r="A15" s="24">
        <v>7</v>
      </c>
      <c r="B15" s="34" t="s">
        <v>23</v>
      </c>
      <c r="C15" s="51">
        <f>180+2*15*4.5+2*12*4.5</f>
        <v>423</v>
      </c>
      <c r="D15" s="51" t="s">
        <v>17</v>
      </c>
      <c r="E15" s="51"/>
      <c r="F15" s="25"/>
    </row>
    <row r="16" spans="1:6" ht="21" customHeight="1">
      <c r="A16" s="24">
        <v>8</v>
      </c>
      <c r="B16" s="34" t="s">
        <v>27</v>
      </c>
      <c r="C16" s="51">
        <v>4</v>
      </c>
      <c r="D16" s="51" t="s">
        <v>17</v>
      </c>
      <c r="E16" s="51"/>
      <c r="F16" s="25"/>
    </row>
    <row r="17" spans="1:6" ht="21" customHeight="1">
      <c r="A17" s="24">
        <v>9</v>
      </c>
      <c r="B17" s="34" t="s">
        <v>41</v>
      </c>
      <c r="C17" s="51">
        <v>2</v>
      </c>
      <c r="D17" s="51" t="s">
        <v>28</v>
      </c>
      <c r="E17" s="51"/>
      <c r="F17" s="25"/>
    </row>
    <row r="18" spans="1:6" ht="21" customHeight="1">
      <c r="A18" s="24">
        <v>10</v>
      </c>
      <c r="B18" s="34" t="s">
        <v>30</v>
      </c>
      <c r="C18" s="51">
        <v>1</v>
      </c>
      <c r="D18" s="51" t="s">
        <v>28</v>
      </c>
      <c r="E18" s="51"/>
      <c r="F18" s="25"/>
    </row>
    <row r="19" spans="1:6" ht="21" customHeight="1">
      <c r="A19" s="24">
        <v>11</v>
      </c>
      <c r="B19" s="34" t="s">
        <v>31</v>
      </c>
      <c r="C19" s="51">
        <v>1</v>
      </c>
      <c r="D19" s="51" t="s">
        <v>28</v>
      </c>
      <c r="E19" s="51"/>
      <c r="F19" s="25"/>
    </row>
    <row r="20" spans="1:9" ht="21.75" customHeight="1">
      <c r="A20" s="23"/>
      <c r="B20" s="26" t="s">
        <v>39</v>
      </c>
      <c r="C20" s="39" t="s">
        <v>34</v>
      </c>
      <c r="D20" s="40"/>
      <c r="E20" s="41"/>
      <c r="F20" s="27"/>
      <c r="I20" s="35"/>
    </row>
    <row r="21" spans="1:8" ht="18.75" customHeight="1">
      <c r="A21" s="28"/>
      <c r="B21" s="29"/>
      <c r="C21" s="39" t="s">
        <v>35</v>
      </c>
      <c r="D21" s="40"/>
      <c r="E21" s="41"/>
      <c r="F21" s="30"/>
      <c r="H21" s="35"/>
    </row>
    <row r="22" spans="1:6" ht="27.75" customHeight="1">
      <c r="A22" s="45"/>
      <c r="B22" s="45"/>
      <c r="C22" s="45"/>
      <c r="D22" s="45"/>
      <c r="E22" s="45"/>
      <c r="F22" s="45"/>
    </row>
    <row r="23" spans="1:6" ht="12.75">
      <c r="A23" s="13"/>
      <c r="B23" s="14"/>
      <c r="C23" s="37"/>
      <c r="D23" s="37"/>
      <c r="E23" s="37"/>
      <c r="F23" s="15"/>
    </row>
    <row r="24" spans="1:6" ht="12.75">
      <c r="A24" s="32"/>
      <c r="B24" s="33"/>
      <c r="C24" s="32"/>
      <c r="D24" s="32"/>
      <c r="E24" s="32"/>
      <c r="F24" s="32"/>
    </row>
    <row r="25" spans="1:6" ht="12.75">
      <c r="A25" s="32"/>
      <c r="B25" s="31"/>
      <c r="C25" s="32"/>
      <c r="D25" s="32"/>
      <c r="E25" s="32"/>
      <c r="F25" s="32"/>
    </row>
    <row r="26" spans="1:6" ht="12.75">
      <c r="A26" s="32"/>
      <c r="B26" s="32"/>
      <c r="C26" s="32"/>
      <c r="D26" s="32"/>
      <c r="E26" s="32"/>
      <c r="F26" s="32"/>
    </row>
  </sheetData>
  <sheetProtection/>
  <mergeCells count="8">
    <mergeCell ref="A3:F3"/>
    <mergeCell ref="A22:F22"/>
    <mergeCell ref="C23:E23"/>
    <mergeCell ref="A6:F6"/>
    <mergeCell ref="C20:E20"/>
    <mergeCell ref="C21:E21"/>
    <mergeCell ref="A4:F4"/>
    <mergeCell ref="A5:F5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.7109375" style="4" bestFit="1" customWidth="1"/>
    <col min="2" max="2" width="32.00390625" style="4" customWidth="1"/>
    <col min="3" max="3" width="41.421875" style="4" customWidth="1"/>
    <col min="4" max="16384" width="9.140625" style="4" customWidth="1"/>
  </cols>
  <sheetData>
    <row r="1" spans="1:3" ht="23.25" customHeight="1">
      <c r="A1" s="48" t="s">
        <v>4</v>
      </c>
      <c r="B1" s="48"/>
      <c r="C1" s="48"/>
    </row>
    <row r="2" spans="1:7" ht="17.25" customHeight="1">
      <c r="A2" s="47" t="s">
        <v>37</v>
      </c>
      <c r="B2" s="47"/>
      <c r="C2" s="47"/>
      <c r="D2" s="2"/>
      <c r="E2" s="2"/>
      <c r="F2" s="2"/>
      <c r="G2" s="2"/>
    </row>
    <row r="3" spans="1:3" ht="25.5" customHeight="1">
      <c r="A3" s="47"/>
      <c r="B3" s="47"/>
      <c r="C3" s="47"/>
    </row>
    <row r="4" spans="1:7" ht="12.75" customHeight="1">
      <c r="A4" s="49" t="s">
        <v>3</v>
      </c>
      <c r="B4" s="49"/>
      <c r="C4" s="49"/>
      <c r="D4" s="1"/>
      <c r="E4" s="1"/>
      <c r="F4" s="1"/>
      <c r="G4" s="1"/>
    </row>
    <row r="5" spans="1:7" ht="40.5" customHeight="1">
      <c r="A5" s="50" t="s">
        <v>36</v>
      </c>
      <c r="B5" s="50"/>
      <c r="C5" s="50"/>
      <c r="D5" s="3"/>
      <c r="E5" s="3"/>
      <c r="F5" s="3"/>
      <c r="G5" s="3"/>
    </row>
    <row r="6" spans="1:3" ht="21.75" customHeight="1">
      <c r="A6" s="5" t="s">
        <v>5</v>
      </c>
      <c r="B6" s="36" t="s">
        <v>16</v>
      </c>
      <c r="C6" s="36" t="s">
        <v>9</v>
      </c>
    </row>
    <row r="7" spans="1:3" ht="21.75" customHeight="1">
      <c r="A7" s="18" t="s">
        <v>6</v>
      </c>
      <c r="B7" s="16" t="s">
        <v>8</v>
      </c>
      <c r="C7" s="12">
        <f>0.05*C8</f>
        <v>15198.446</v>
      </c>
    </row>
    <row r="8" spans="1:3" ht="21.75" customHeight="1">
      <c r="A8" s="18" t="s">
        <v>7</v>
      </c>
      <c r="B8" s="16" t="s">
        <v>15</v>
      </c>
      <c r="C8" s="12">
        <v>303968.92</v>
      </c>
    </row>
    <row r="9" spans="1:3" ht="21.75" customHeight="1">
      <c r="A9" s="18"/>
      <c r="B9" s="19" t="s">
        <v>35</v>
      </c>
      <c r="C9" s="11">
        <f>C7+C8</f>
        <v>319167.366</v>
      </c>
    </row>
    <row r="10" spans="1:3" ht="15">
      <c r="A10" s="7"/>
      <c r="C10" s="6"/>
    </row>
    <row r="11" spans="1:6" ht="12.75" customHeight="1">
      <c r="A11" s="46" t="s">
        <v>18</v>
      </c>
      <c r="B11" s="46"/>
      <c r="C11" s="46"/>
      <c r="D11" s="17"/>
      <c r="E11" s="17"/>
      <c r="F11" s="17"/>
    </row>
    <row r="12" spans="1:3" ht="12.75">
      <c r="A12" s="46"/>
      <c r="B12" s="46"/>
      <c r="C12" s="46"/>
    </row>
    <row r="14" ht="12.75">
      <c r="B14" s="9" t="s">
        <v>38</v>
      </c>
    </row>
    <row r="15" ht="12.75">
      <c r="B15" s="10" t="s">
        <v>14</v>
      </c>
    </row>
    <row r="16" ht="26.25" customHeight="1">
      <c r="C16" s="8" t="s">
        <v>10</v>
      </c>
    </row>
    <row r="19" ht="12.75">
      <c r="C19" s="4" t="s">
        <v>11</v>
      </c>
    </row>
  </sheetData>
  <sheetProtection/>
  <mergeCells count="5">
    <mergeCell ref="A11:C12"/>
    <mergeCell ref="A2:C3"/>
    <mergeCell ref="A1:C1"/>
    <mergeCell ref="A4:C4"/>
    <mergeCell ref="A5:C5"/>
  </mergeCells>
  <printOptions horizontalCentered="1"/>
  <pageMargins left="0.7874015748031497" right="0.5905511811023623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M.Butynski</dc:creator>
  <cp:keywords/>
  <dc:description/>
  <cp:lastModifiedBy>Katarzyna Jelinek</cp:lastModifiedBy>
  <cp:lastPrinted>2018-07-06T07:39:18Z</cp:lastPrinted>
  <dcterms:created xsi:type="dcterms:W3CDTF">2006-11-21T11:17:01Z</dcterms:created>
  <dcterms:modified xsi:type="dcterms:W3CDTF">2018-07-06T07:39:19Z</dcterms:modified>
  <cp:category/>
  <cp:version/>
  <cp:contentType/>
  <cp:contentStatus/>
</cp:coreProperties>
</file>