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1"/>
  </bookViews>
  <sheets>
    <sheet name="KI" sheetId="1" r:id="rId1"/>
    <sheet name="KO" sheetId="2" r:id="rId2"/>
  </sheets>
  <definedNames>
    <definedName name="_xlnm.Print_Area" localSheetId="1">'KO'!$A$1:$G$55</definedName>
  </definedNames>
  <calcPr fullCalcOnLoad="1"/>
</workbook>
</file>

<file path=xl/sharedStrings.xml><?xml version="1.0" encoding="utf-8"?>
<sst xmlns="http://schemas.openxmlformats.org/spreadsheetml/2006/main" count="268" uniqueCount="118">
  <si>
    <t>Lp.</t>
  </si>
  <si>
    <t>Podstawa</t>
  </si>
  <si>
    <t>Opis</t>
  </si>
  <si>
    <t>Jedn.obm.</t>
  </si>
  <si>
    <t>Obmiar</t>
  </si>
  <si>
    <t>1 d.1</t>
  </si>
  <si>
    <t>KNR 2-01 0119-03</t>
  </si>
  <si>
    <t>Roboty pomiarowe przy liniowych robotach ziemnych - trasa drogi w terenie równinnym</t>
  </si>
  <si>
    <t>km</t>
  </si>
  <si>
    <t>2 d.2</t>
  </si>
  <si>
    <t>KNR AT-03 0102-03/04</t>
  </si>
  <si>
    <t>m2</t>
  </si>
  <si>
    <t>3 d.2</t>
  </si>
  <si>
    <t>KNR AT-03 0202-02</t>
  </si>
  <si>
    <t>Mechaniczne oczyszczenie i skropienie emulsją asfaltową na zimno podbudowy lub nawierzchni betonowej/bitumicznej; zużycie emulsji 0,5 kg/m2</t>
  </si>
  <si>
    <t>4 d.2</t>
  </si>
  <si>
    <t>KNNR 6 0308-01</t>
  </si>
  <si>
    <t>Nawierzchnie z mieszanek mineralno-bitumicznych asfaltowych o grubości 4 cm (warstwa wiążąca)</t>
  </si>
  <si>
    <t>5 d.2</t>
  </si>
  <si>
    <t>6 d.2</t>
  </si>
  <si>
    <t>KNR 2-31 0310-05 0310-06</t>
  </si>
  <si>
    <t>Nawierzchnia z mieszanek mineralno-bitumicznych grysowych - warstwa ścieralna asfaltowa - grubość po zagęszczeniu 4 cm</t>
  </si>
  <si>
    <t>7 d.3</t>
  </si>
  <si>
    <t xml:space="preserve">KNR 2-01 0202-01 0214-03 </t>
  </si>
  <si>
    <t>Roboty ziemne wykonywane koparkami przedsiębiernymi o poj. łyżki 0.40 m3 w gruncie kat. I-II z transportem urobku samochodami samowyładowczymi na odległość 10 km - pobocza szer. 1 m wykop 25 cm</t>
  </si>
  <si>
    <t>m3</t>
  </si>
  <si>
    <t>8 d.3</t>
  </si>
  <si>
    <t>KNNR 6 0113-05</t>
  </si>
  <si>
    <t>9 d.3</t>
  </si>
  <si>
    <t>10 d.4</t>
  </si>
  <si>
    <t>KNR 2-31 0807-01</t>
  </si>
  <si>
    <t>Rozebranie nawierzchni z kostki brukowej betonowej - zjazd do przełożenia</t>
  </si>
  <si>
    <t>11 d.4</t>
  </si>
  <si>
    <t>KNNR 6 0502-03</t>
  </si>
  <si>
    <t>Chodniki z kostki brukowej betonowej grubości 8 cm na podsypce cementowo-piaskowej z wypełnieniem spoin piaskiem</t>
  </si>
  <si>
    <t>12 d.4</t>
  </si>
  <si>
    <t>KNR 2-31 0811-01</t>
  </si>
  <si>
    <t>13 d.4</t>
  </si>
  <si>
    <t>KNR 2-31 0309-05</t>
  </si>
  <si>
    <t>Nawierzchnia z płyt drogowych betonowych  z wypełnieniem spoin piaskiem</t>
  </si>
  <si>
    <t>14 d.4</t>
  </si>
  <si>
    <t>Roboty ziemne wykonywane koparkami przedsiębiernymi o poj. łyżki 0.40 m3 w gruncie kat. I-II z transportem urobku samochodami samowyładowczymi na odległość 10 km- zjazdy indywidualne w kruszywie i zjazdy na pole</t>
  </si>
  <si>
    <t>15 d.4</t>
  </si>
  <si>
    <t>KNNR 6 0113-06</t>
  </si>
  <si>
    <t>KNNR 6 1302-01</t>
  </si>
  <si>
    <t>Oczyszczenie rowów z wyprofilowaniem dna i skarp z namułu gr. 10 cm</t>
  </si>
  <si>
    <t>m</t>
  </si>
  <si>
    <t>17 d.5</t>
  </si>
  <si>
    <t>KNR 2-01 0507-01</t>
  </si>
  <si>
    <t>Plantowanie skarp i dna rowów - kat. gruntu I-II przy robotach wodno-melioracyjnych</t>
  </si>
  <si>
    <t>18 d.5</t>
  </si>
  <si>
    <t xml:space="preserve">KNR 4-01 0108-03 0108-04 </t>
  </si>
  <si>
    <t>Wywóz ziemi samochodami skrzyniowymi na odległość 10 km grunt.kat. IV</t>
  </si>
  <si>
    <t xml:space="preserve"> Uproszczona</t>
  </si>
  <si>
    <t>Projekt organizacji ruchu tymczasowego</t>
  </si>
  <si>
    <t>szt</t>
  </si>
  <si>
    <t>20 d.6</t>
  </si>
  <si>
    <t>Projekt organizacji ruchu docelowego</t>
  </si>
  <si>
    <t>KNR 2-25 0420-03</t>
  </si>
  <si>
    <t>Znaki drogowe płaskie - rozebranie</t>
  </si>
  <si>
    <t>szt.</t>
  </si>
  <si>
    <t>22 d.7</t>
  </si>
  <si>
    <t>KNR 2-25 0419-05</t>
  </si>
  <si>
    <t>Słupki do znaków drogowych z rur stalowych o śr.70 mm - rozebranie</t>
  </si>
  <si>
    <t>23 d.7</t>
  </si>
  <si>
    <t>KNR 2-31 0702-02</t>
  </si>
  <si>
    <t>Słupki do znaków drogowych z rur stalowych o śr. 70 mm</t>
  </si>
  <si>
    <t>24 d.7</t>
  </si>
  <si>
    <t>KNR 2-31 0703-02</t>
  </si>
  <si>
    <t>Przymocowanie tablic znaków drogowych zakazu, nakazu, ostrzegawczych, informacyjnych o powierzchni ponad 0.3 m2</t>
  </si>
  <si>
    <t>KNR AT-04 0204-01</t>
  </si>
  <si>
    <t>Oznakowanie poziome nawierzchni bitumicznych - na zimno, za pomocą mas chemoutwardzalnych grubowarstwowe wykonywane mechanicznie - oznakowanie gładkie- krawedziowe</t>
  </si>
  <si>
    <t>Cena jedn.</t>
  </si>
  <si>
    <t>Wartość</t>
  </si>
  <si>
    <t>VAT</t>
  </si>
  <si>
    <t xml:space="preserve">ROBOTY PRZYGOTOWAWCZE  </t>
  </si>
  <si>
    <t xml:space="preserve">Razem dział: ROBOTY PRZYGOTOWAWCZE  </t>
  </si>
  <si>
    <t xml:space="preserve">NAWIERZCHNIA - JEZDNIA+ ZJAZDY BITUMICZNE  </t>
  </si>
  <si>
    <t xml:space="preserve">Razem dział: NAWIERZCHNIA - JEZDNIA+ ZJAZDY BITUMICZNE  </t>
  </si>
  <si>
    <t xml:space="preserve">POBOCZA  </t>
  </si>
  <si>
    <t xml:space="preserve">Razem dział: POBOCZA  </t>
  </si>
  <si>
    <t xml:space="preserve">ZJAZDY  </t>
  </si>
  <si>
    <t>KNR 2-31 0814-02</t>
  </si>
  <si>
    <t>Rozebranie obrzeży 8x30 cm na podsypce piaskowej</t>
  </si>
  <si>
    <t>Rozebranie nawierzchni z płyt drogowych betonowych o grubości 12 cm z wypełnieniem spoin piaskiem - zjazd do przełożenia</t>
  </si>
  <si>
    <t>16 d.4</t>
  </si>
  <si>
    <t xml:space="preserve">Razem dział: ZJAZDY  </t>
  </si>
  <si>
    <t xml:space="preserve">ROWY  </t>
  </si>
  <si>
    <t>19 d.5</t>
  </si>
  <si>
    <t xml:space="preserve">Razem dział: ROWY  </t>
  </si>
  <si>
    <t xml:space="preserve">PROJEKTY ORGANIZACJI RUCHU  </t>
  </si>
  <si>
    <t>21 d.6</t>
  </si>
  <si>
    <t xml:space="preserve">Razem dział: PROJEKTY ORGANIZACJI RUCHU  </t>
  </si>
  <si>
    <t>OZNAKOWANIE PIONOWE</t>
  </si>
  <si>
    <t>25 d.7</t>
  </si>
  <si>
    <t>Razem dział: OZNAKOWANIE PIONOWE</t>
  </si>
  <si>
    <t xml:space="preserve">OZNAKOWANIE POZIOME  </t>
  </si>
  <si>
    <t>26 d.8</t>
  </si>
  <si>
    <t xml:space="preserve">Razem dział: OZNAKOWANIE POZIOME  </t>
  </si>
  <si>
    <t>RAZEM NETTO</t>
  </si>
  <si>
    <t>RAZEM BRUTTO</t>
  </si>
  <si>
    <t>KOSZTORYS INWESTORSKI</t>
  </si>
  <si>
    <t xml:space="preserve">Roboty remontowe - frezowanie nawierzchni bitumicznej o gr. 8 cm z wywozem materiału z rozbiórki </t>
  </si>
  <si>
    <t>Rozebranie obrzeży 8x30 cm na podsypce piaskowej wraz z utylizacją i wywozem</t>
  </si>
  <si>
    <t xml:space="preserve">Zadanie 3 - Modernizacja drogi powiatowej  nr 1472D na odcinku 1,2 km w m. Węgrów –od skrzyżowanie z drogą powiatową 1435D, gm. Długołęka </t>
  </si>
  <si>
    <t>Uzupełnienie poboczy kruszywem -warstwa o grubości po zagęszczeniu 10 cm</t>
  </si>
  <si>
    <t>Wzmocnienie poboczy frezowina</t>
  </si>
  <si>
    <t>Rozebranie nawierzchni z płyt drogowych betonowych - zjazd do przełożenia</t>
  </si>
  <si>
    <t>Zjazd z kostki brukowej betonowej grubości 8 cm na podsypce cementowo-piaskowej z wypełnieniem spoin piaskiem</t>
  </si>
  <si>
    <t>Wykonanie zjazdów z kruszywa</t>
  </si>
  <si>
    <t>KOSZTORYS OFERTOWY</t>
  </si>
  <si>
    <t xml:space="preserve">Zadanie 3 -  Modernizacja drogi powiatowej  nr 1472D na odcinku 1,2 km w m. Węgrów –od skrzyżowanie z drogą powiatową 1435D, gm. Długołęka </t>
  </si>
  <si>
    <t>NAZWA ZAMÓWIENIA:
Modernizacja dróg powiatowych na terenie gminy Długołęka w miejscowościach Łosice, Raków, Węgrów i Pasikurowice w podziale na 4 zadania:</t>
  </si>
  <si>
    <t>Słownie brutto:</t>
  </si>
  <si>
    <t>Cena jedn. [zł netto]</t>
  </si>
  <si>
    <t>Wartość                   [zł netto]</t>
  </si>
  <si>
    <t>Załącznik 2.4. do SIWZ</t>
  </si>
  <si>
    <t xml:space="preserve">Nr sprawy: SP.ZP.272.25.2018.II.DT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</si>
</sst>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4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33" borderId="10" xfId="0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2" fillId="34" borderId="13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4" fontId="0" fillId="0" borderId="15" xfId="0" applyNumberFormat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4" fontId="0" fillId="0" borderId="16" xfId="0" applyNumberFormat="1" applyBorder="1" applyAlignment="1">
      <alignment wrapText="1"/>
    </xf>
    <xf numFmtId="43" fontId="0" fillId="0" borderId="15" xfId="42" applyFont="1" applyBorder="1" applyAlignment="1">
      <alignment/>
    </xf>
    <xf numFmtId="43" fontId="0" fillId="0" borderId="13" xfId="42" applyFont="1" applyBorder="1" applyAlignment="1">
      <alignment wrapText="1"/>
    </xf>
    <xf numFmtId="43" fontId="0" fillId="0" borderId="16" xfId="0" applyNumberFormat="1" applyBorder="1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0" fillId="0" borderId="21" xfId="0" applyBorder="1" applyAlignment="1">
      <alignment horizontal="right" wrapText="1"/>
    </xf>
    <xf numFmtId="0" fontId="0" fillId="0" borderId="19" xfId="0" applyBorder="1" applyAlignment="1">
      <alignment horizontal="right" wrapText="1" indent="1"/>
    </xf>
    <xf numFmtId="0" fontId="0" fillId="0" borderId="20" xfId="0" applyBorder="1" applyAlignment="1">
      <alignment horizontal="right" wrapText="1" indent="1"/>
    </xf>
    <xf numFmtId="0" fontId="0" fillId="0" borderId="21" xfId="0" applyBorder="1" applyAlignment="1">
      <alignment horizontal="right" wrapText="1" indent="1"/>
    </xf>
    <xf numFmtId="0" fontId="0" fillId="0" borderId="22" xfId="0" applyBorder="1" applyAlignment="1">
      <alignment horizontal="right" wrapText="1"/>
    </xf>
    <xf numFmtId="0" fontId="0" fillId="0" borderId="23" xfId="0" applyBorder="1" applyAlignment="1">
      <alignment horizontal="right" wrapText="1"/>
    </xf>
    <xf numFmtId="0" fontId="0" fillId="0" borderId="24" xfId="0" applyBorder="1" applyAlignment="1">
      <alignment horizontal="right" wrapText="1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0" xfId="0" applyBorder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1"/>
  <sheetViews>
    <sheetView view="pageBreakPreview" zoomScale="60" zoomScalePageLayoutView="0" workbookViewId="0" topLeftCell="A13">
      <selection activeCell="M30" sqref="M30"/>
    </sheetView>
  </sheetViews>
  <sheetFormatPr defaultColWidth="9.140625" defaultRowHeight="15"/>
  <cols>
    <col min="1" max="1" width="6.140625" style="0" bestFit="1" customWidth="1"/>
    <col min="2" max="2" width="17.7109375" style="0" customWidth="1"/>
    <col min="3" max="3" width="57.7109375" style="0" customWidth="1"/>
    <col min="7" max="7" width="13.421875" style="0" bestFit="1" customWidth="1"/>
  </cols>
  <sheetData>
    <row r="2" spans="3:5" ht="15">
      <c r="C2" s="39" t="s">
        <v>101</v>
      </c>
      <c r="D2" s="39"/>
      <c r="E2" s="39"/>
    </row>
    <row r="3" spans="3:5" ht="15" customHeight="1">
      <c r="C3" s="38" t="s">
        <v>104</v>
      </c>
      <c r="D3" s="38"/>
      <c r="E3" s="38"/>
    </row>
    <row r="4" spans="3:5" ht="46.5" customHeight="1">
      <c r="C4" s="38"/>
      <c r="D4" s="38"/>
      <c r="E4" s="38"/>
    </row>
    <row r="5" ht="15.75" thickBot="1"/>
    <row r="6" spans="1:7" ht="30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72</v>
      </c>
      <c r="G6" s="7" t="s">
        <v>73</v>
      </c>
    </row>
    <row r="7" spans="1:7" ht="15">
      <c r="A7" s="8">
        <v>1</v>
      </c>
      <c r="B7" s="4"/>
      <c r="C7" s="4" t="s">
        <v>75</v>
      </c>
      <c r="D7" s="4"/>
      <c r="E7" s="4"/>
      <c r="F7" s="4"/>
      <c r="G7" s="9"/>
    </row>
    <row r="8" spans="1:7" ht="30">
      <c r="A8" s="10" t="s">
        <v>5</v>
      </c>
      <c r="B8" s="1" t="s">
        <v>6</v>
      </c>
      <c r="C8" s="1" t="s">
        <v>7</v>
      </c>
      <c r="D8" s="1" t="s">
        <v>8</v>
      </c>
      <c r="E8" s="1">
        <v>1.2</v>
      </c>
      <c r="F8" s="1">
        <v>804.01</v>
      </c>
      <c r="G8" s="11">
        <v>964.81</v>
      </c>
    </row>
    <row r="9" spans="1:7" ht="15">
      <c r="A9" s="25" t="s">
        <v>76</v>
      </c>
      <c r="B9" s="26"/>
      <c r="C9" s="26"/>
      <c r="D9" s="26"/>
      <c r="E9" s="26"/>
      <c r="F9" s="27"/>
      <c r="G9" s="11">
        <v>964.81</v>
      </c>
    </row>
    <row r="10" spans="1:7" ht="15">
      <c r="A10" s="8">
        <v>2</v>
      </c>
      <c r="B10" s="4"/>
      <c r="C10" s="4" t="s">
        <v>77</v>
      </c>
      <c r="D10" s="4"/>
      <c r="E10" s="4"/>
      <c r="F10" s="4"/>
      <c r="G10" s="9"/>
    </row>
    <row r="11" spans="1:7" ht="30">
      <c r="A11" s="10" t="s">
        <v>9</v>
      </c>
      <c r="B11" s="1" t="s">
        <v>10</v>
      </c>
      <c r="C11" s="1" t="s">
        <v>102</v>
      </c>
      <c r="D11" s="1" t="s">
        <v>11</v>
      </c>
      <c r="E11" s="2">
        <v>6100</v>
      </c>
      <c r="F11" s="1">
        <v>7.44</v>
      </c>
      <c r="G11" s="12">
        <v>45384</v>
      </c>
    </row>
    <row r="12" spans="1:7" ht="45">
      <c r="A12" s="10" t="s">
        <v>12</v>
      </c>
      <c r="B12" s="1" t="s">
        <v>13</v>
      </c>
      <c r="C12" s="1" t="s">
        <v>14</v>
      </c>
      <c r="D12" s="1" t="s">
        <v>11</v>
      </c>
      <c r="E12" s="2">
        <v>6100</v>
      </c>
      <c r="F12" s="1">
        <v>0.26</v>
      </c>
      <c r="G12" s="12">
        <v>1586</v>
      </c>
    </row>
    <row r="13" spans="1:7" ht="30">
      <c r="A13" s="10" t="s">
        <v>15</v>
      </c>
      <c r="B13" s="1" t="s">
        <v>16</v>
      </c>
      <c r="C13" s="1" t="s">
        <v>17</v>
      </c>
      <c r="D13" s="1" t="s">
        <v>11</v>
      </c>
      <c r="E13" s="2">
        <v>6100</v>
      </c>
      <c r="F13" s="1">
        <v>32.17</v>
      </c>
      <c r="G13" s="12">
        <v>196237</v>
      </c>
    </row>
    <row r="14" spans="1:7" ht="45">
      <c r="A14" s="10" t="s">
        <v>18</v>
      </c>
      <c r="B14" s="1" t="s">
        <v>13</v>
      </c>
      <c r="C14" s="1" t="s">
        <v>14</v>
      </c>
      <c r="D14" s="1" t="s">
        <v>11</v>
      </c>
      <c r="E14" s="2">
        <v>6100</v>
      </c>
      <c r="F14" s="1">
        <v>0.26</v>
      </c>
      <c r="G14" s="12">
        <v>1586</v>
      </c>
    </row>
    <row r="15" spans="1:7" ht="30">
      <c r="A15" s="10" t="s">
        <v>19</v>
      </c>
      <c r="B15" s="1" t="s">
        <v>20</v>
      </c>
      <c r="C15" s="1" t="s">
        <v>21</v>
      </c>
      <c r="D15" s="1" t="s">
        <v>11</v>
      </c>
      <c r="E15" s="2">
        <v>6100</v>
      </c>
      <c r="F15" s="1">
        <v>32.94</v>
      </c>
      <c r="G15" s="12">
        <v>200934</v>
      </c>
    </row>
    <row r="16" spans="1:7" ht="15">
      <c r="A16" s="25" t="s">
        <v>78</v>
      </c>
      <c r="B16" s="26"/>
      <c r="C16" s="26"/>
      <c r="D16" s="26"/>
      <c r="E16" s="26"/>
      <c r="F16" s="27"/>
      <c r="G16" s="12">
        <v>445727</v>
      </c>
    </row>
    <row r="17" spans="1:7" ht="15">
      <c r="A17" s="8">
        <v>3</v>
      </c>
      <c r="B17" s="4"/>
      <c r="C17" s="4" t="s">
        <v>79</v>
      </c>
      <c r="D17" s="4"/>
      <c r="E17" s="4"/>
      <c r="F17" s="4"/>
      <c r="G17" s="9"/>
    </row>
    <row r="18" spans="1:7" ht="60">
      <c r="A18" s="10" t="s">
        <v>22</v>
      </c>
      <c r="B18" s="1" t="s">
        <v>23</v>
      </c>
      <c r="C18" s="1" t="s">
        <v>24</v>
      </c>
      <c r="D18" s="1" t="s">
        <v>25</v>
      </c>
      <c r="E18" s="1">
        <v>240</v>
      </c>
      <c r="F18" s="1">
        <v>68.99</v>
      </c>
      <c r="G18" s="12">
        <v>16557.6</v>
      </c>
    </row>
    <row r="19" spans="1:7" ht="15">
      <c r="A19" s="10" t="s">
        <v>26</v>
      </c>
      <c r="B19" s="1" t="s">
        <v>27</v>
      </c>
      <c r="C19" s="1" t="s">
        <v>106</v>
      </c>
      <c r="D19" s="1" t="s">
        <v>11</v>
      </c>
      <c r="E19" s="2">
        <v>2400</v>
      </c>
      <c r="F19" s="1">
        <v>4.4</v>
      </c>
      <c r="G19" s="12">
        <v>10560</v>
      </c>
    </row>
    <row r="20" spans="1:7" ht="30">
      <c r="A20" s="10" t="s">
        <v>28</v>
      </c>
      <c r="B20" s="1" t="s">
        <v>27</v>
      </c>
      <c r="C20" s="1" t="s">
        <v>105</v>
      </c>
      <c r="D20" s="1" t="s">
        <v>11</v>
      </c>
      <c r="E20" s="2">
        <v>1200</v>
      </c>
      <c r="F20" s="1">
        <v>20.35</v>
      </c>
      <c r="G20" s="12">
        <v>24420</v>
      </c>
    </row>
    <row r="21" spans="1:7" ht="15">
      <c r="A21" s="25" t="s">
        <v>80</v>
      </c>
      <c r="B21" s="26"/>
      <c r="C21" s="26"/>
      <c r="D21" s="26"/>
      <c r="E21" s="26"/>
      <c r="F21" s="27"/>
      <c r="G21" s="12">
        <v>51537.6</v>
      </c>
    </row>
    <row r="22" spans="1:7" ht="15">
      <c r="A22" s="13">
        <v>4</v>
      </c>
      <c r="B22" s="3"/>
      <c r="C22" s="3" t="s">
        <v>81</v>
      </c>
      <c r="D22" s="3"/>
      <c r="E22" s="3"/>
      <c r="F22" s="3"/>
      <c r="G22" s="14"/>
    </row>
    <row r="23" spans="1:7" ht="15">
      <c r="A23" s="10" t="s">
        <v>29</v>
      </c>
      <c r="B23" s="1" t="s">
        <v>82</v>
      </c>
      <c r="C23" s="1" t="s">
        <v>83</v>
      </c>
      <c r="D23" s="1" t="s">
        <v>46</v>
      </c>
      <c r="E23" s="1">
        <v>40</v>
      </c>
      <c r="F23" s="1">
        <v>1.95</v>
      </c>
      <c r="G23" s="11">
        <v>78</v>
      </c>
    </row>
    <row r="24" spans="1:7" ht="30">
      <c r="A24" s="10" t="s">
        <v>32</v>
      </c>
      <c r="B24" s="1" t="s">
        <v>30</v>
      </c>
      <c r="C24" s="1" t="s">
        <v>31</v>
      </c>
      <c r="D24" s="1" t="s">
        <v>11</v>
      </c>
      <c r="E24" s="1">
        <v>15</v>
      </c>
      <c r="F24" s="1">
        <v>19.26</v>
      </c>
      <c r="G24" s="11">
        <v>288.9</v>
      </c>
    </row>
    <row r="25" spans="1:7" ht="45">
      <c r="A25" s="10" t="s">
        <v>35</v>
      </c>
      <c r="B25" s="1" t="s">
        <v>33</v>
      </c>
      <c r="C25" s="1" t="s">
        <v>34</v>
      </c>
      <c r="D25" s="1" t="s">
        <v>11</v>
      </c>
      <c r="E25" s="1">
        <v>15</v>
      </c>
      <c r="F25" s="1">
        <v>39.63</v>
      </c>
      <c r="G25" s="11">
        <v>594.45</v>
      </c>
    </row>
    <row r="26" spans="1:7" ht="45">
      <c r="A26" s="10" t="s">
        <v>37</v>
      </c>
      <c r="B26" s="1" t="s">
        <v>36</v>
      </c>
      <c r="C26" s="1" t="s">
        <v>84</v>
      </c>
      <c r="D26" s="1" t="s">
        <v>11</v>
      </c>
      <c r="E26" s="1">
        <v>35</v>
      </c>
      <c r="F26" s="1">
        <v>5.19</v>
      </c>
      <c r="G26" s="11">
        <v>181.65</v>
      </c>
    </row>
    <row r="27" spans="1:7" ht="30">
      <c r="A27" s="10" t="s">
        <v>40</v>
      </c>
      <c r="B27" s="1" t="s">
        <v>38</v>
      </c>
      <c r="C27" s="1" t="s">
        <v>39</v>
      </c>
      <c r="D27" s="1" t="s">
        <v>11</v>
      </c>
      <c r="E27" s="1">
        <v>35</v>
      </c>
      <c r="F27" s="1">
        <v>18.35</v>
      </c>
      <c r="G27" s="11">
        <v>642.25</v>
      </c>
    </row>
    <row r="28" spans="1:7" ht="55.5" customHeight="1">
      <c r="A28" s="10" t="s">
        <v>42</v>
      </c>
      <c r="B28" s="1" t="s">
        <v>23</v>
      </c>
      <c r="C28" s="1" t="s">
        <v>41</v>
      </c>
      <c r="D28" s="1" t="s">
        <v>25</v>
      </c>
      <c r="E28" s="1">
        <v>45</v>
      </c>
      <c r="F28" s="1">
        <v>68.99</v>
      </c>
      <c r="G28" s="12">
        <v>3104.55</v>
      </c>
    </row>
    <row r="29" spans="1:7" ht="15">
      <c r="A29" s="10" t="s">
        <v>85</v>
      </c>
      <c r="B29" s="1" t="s">
        <v>43</v>
      </c>
      <c r="C29" s="1" t="s">
        <v>109</v>
      </c>
      <c r="D29" s="1" t="s">
        <v>11</v>
      </c>
      <c r="E29" s="1">
        <v>300</v>
      </c>
      <c r="F29" s="1">
        <v>29.21</v>
      </c>
      <c r="G29" s="12">
        <v>8763</v>
      </c>
    </row>
    <row r="30" spans="1:7" ht="15">
      <c r="A30" s="25" t="s">
        <v>86</v>
      </c>
      <c r="B30" s="26"/>
      <c r="C30" s="26"/>
      <c r="D30" s="26"/>
      <c r="E30" s="26"/>
      <c r="F30" s="27"/>
      <c r="G30" s="12">
        <v>13652.8</v>
      </c>
    </row>
    <row r="31" spans="1:7" ht="15">
      <c r="A31" s="8">
        <v>5</v>
      </c>
      <c r="B31" s="4"/>
      <c r="C31" s="4" t="s">
        <v>87</v>
      </c>
      <c r="D31" s="4"/>
      <c r="E31" s="4"/>
      <c r="F31" s="4"/>
      <c r="G31" s="9"/>
    </row>
    <row r="32" spans="1:7" ht="30">
      <c r="A32" s="10" t="s">
        <v>47</v>
      </c>
      <c r="B32" s="1" t="s">
        <v>44</v>
      </c>
      <c r="C32" s="1" t="s">
        <v>45</v>
      </c>
      <c r="D32" s="1" t="s">
        <v>46</v>
      </c>
      <c r="E32" s="2">
        <v>2000</v>
      </c>
      <c r="F32" s="1">
        <v>5.22</v>
      </c>
      <c r="G32" s="12">
        <v>10440</v>
      </c>
    </row>
    <row r="33" spans="1:7" ht="30">
      <c r="A33" s="10" t="s">
        <v>50</v>
      </c>
      <c r="B33" s="1" t="s">
        <v>48</v>
      </c>
      <c r="C33" s="1" t="s">
        <v>49</v>
      </c>
      <c r="D33" s="1" t="s">
        <v>11</v>
      </c>
      <c r="E33" s="1">
        <v>800</v>
      </c>
      <c r="F33" s="1">
        <v>2.55</v>
      </c>
      <c r="G33" s="12">
        <v>2040</v>
      </c>
    </row>
    <row r="34" spans="1:7" ht="30">
      <c r="A34" s="10" t="s">
        <v>88</v>
      </c>
      <c r="B34" s="1" t="s">
        <v>51</v>
      </c>
      <c r="C34" s="1" t="s">
        <v>52</v>
      </c>
      <c r="D34" s="1" t="s">
        <v>25</v>
      </c>
      <c r="E34" s="1">
        <v>80</v>
      </c>
      <c r="F34" s="1">
        <v>206.62</v>
      </c>
      <c r="G34" s="12">
        <v>16529.6</v>
      </c>
    </row>
    <row r="35" spans="1:7" ht="15">
      <c r="A35" s="25" t="s">
        <v>89</v>
      </c>
      <c r="B35" s="26"/>
      <c r="C35" s="26"/>
      <c r="D35" s="26"/>
      <c r="E35" s="26"/>
      <c r="F35" s="27"/>
      <c r="G35" s="12">
        <v>29009.6</v>
      </c>
    </row>
    <row r="36" spans="1:7" ht="15">
      <c r="A36" s="8">
        <v>6</v>
      </c>
      <c r="B36" s="4"/>
      <c r="C36" s="4" t="s">
        <v>90</v>
      </c>
      <c r="D36" s="4"/>
      <c r="E36" s="4"/>
      <c r="F36" s="4"/>
      <c r="G36" s="9"/>
    </row>
    <row r="37" spans="1:7" ht="15">
      <c r="A37" s="10" t="s">
        <v>56</v>
      </c>
      <c r="B37" s="1" t="s">
        <v>53</v>
      </c>
      <c r="C37" s="1" t="s">
        <v>54</v>
      </c>
      <c r="D37" s="1" t="s">
        <v>55</v>
      </c>
      <c r="E37" s="1">
        <v>1</v>
      </c>
      <c r="F37" s="2">
        <v>1000</v>
      </c>
      <c r="G37" s="12">
        <v>1000</v>
      </c>
    </row>
    <row r="38" spans="1:7" ht="15">
      <c r="A38" s="10" t="s">
        <v>91</v>
      </c>
      <c r="B38" s="1" t="s">
        <v>53</v>
      </c>
      <c r="C38" s="1" t="s">
        <v>57</v>
      </c>
      <c r="D38" s="1" t="s">
        <v>55</v>
      </c>
      <c r="E38" s="1">
        <v>1</v>
      </c>
      <c r="F38" s="2">
        <v>5000</v>
      </c>
      <c r="G38" s="12">
        <v>5000</v>
      </c>
    </row>
    <row r="39" spans="1:7" ht="15">
      <c r="A39" s="28" t="s">
        <v>92</v>
      </c>
      <c r="B39" s="29"/>
      <c r="C39" s="29"/>
      <c r="D39" s="29"/>
      <c r="E39" s="29"/>
      <c r="F39" s="30"/>
      <c r="G39" s="12">
        <v>6000</v>
      </c>
    </row>
    <row r="40" spans="1:7" ht="15">
      <c r="A40" s="8">
        <v>7</v>
      </c>
      <c r="B40" s="4"/>
      <c r="C40" s="4" t="s">
        <v>93</v>
      </c>
      <c r="D40" s="4"/>
      <c r="E40" s="4"/>
      <c r="F40" s="4"/>
      <c r="G40" s="9"/>
    </row>
    <row r="41" spans="1:7" ht="15">
      <c r="A41" s="10" t="s">
        <v>61</v>
      </c>
      <c r="B41" s="1" t="s">
        <v>58</v>
      </c>
      <c r="C41" s="1" t="s">
        <v>59</v>
      </c>
      <c r="D41" s="1" t="s">
        <v>60</v>
      </c>
      <c r="E41" s="1">
        <v>18</v>
      </c>
      <c r="F41" s="1">
        <v>12.24</v>
      </c>
      <c r="G41" s="11">
        <v>220.32</v>
      </c>
    </row>
    <row r="42" spans="1:7" ht="30">
      <c r="A42" s="10" t="s">
        <v>64</v>
      </c>
      <c r="B42" s="1" t="s">
        <v>62</v>
      </c>
      <c r="C42" s="1" t="s">
        <v>63</v>
      </c>
      <c r="D42" s="1" t="s">
        <v>60</v>
      </c>
      <c r="E42" s="1">
        <v>16</v>
      </c>
      <c r="F42" s="1">
        <v>15.53</v>
      </c>
      <c r="G42" s="11">
        <v>248.48</v>
      </c>
    </row>
    <row r="43" spans="1:7" ht="15">
      <c r="A43" s="10" t="s">
        <v>67</v>
      </c>
      <c r="B43" s="1" t="s">
        <v>65</v>
      </c>
      <c r="C43" s="1" t="s">
        <v>66</v>
      </c>
      <c r="D43" s="1" t="s">
        <v>60</v>
      </c>
      <c r="E43" s="1">
        <v>15</v>
      </c>
      <c r="F43" s="1">
        <v>241.21</v>
      </c>
      <c r="G43" s="12">
        <v>3618.15</v>
      </c>
    </row>
    <row r="44" spans="1:7" ht="30">
      <c r="A44" s="10" t="s">
        <v>94</v>
      </c>
      <c r="B44" s="1" t="s">
        <v>68</v>
      </c>
      <c r="C44" s="1" t="s">
        <v>69</v>
      </c>
      <c r="D44" s="1" t="s">
        <v>60</v>
      </c>
      <c r="E44" s="1">
        <v>16</v>
      </c>
      <c r="F44" s="1">
        <v>139.76</v>
      </c>
      <c r="G44" s="12">
        <v>2236.16</v>
      </c>
    </row>
    <row r="45" spans="1:7" ht="15">
      <c r="A45" s="25" t="s">
        <v>95</v>
      </c>
      <c r="B45" s="26"/>
      <c r="C45" s="26"/>
      <c r="D45" s="26"/>
      <c r="E45" s="26"/>
      <c r="F45" s="27"/>
      <c r="G45" s="12">
        <v>6323.11</v>
      </c>
    </row>
    <row r="46" spans="1:7" ht="15">
      <c r="A46" s="8">
        <v>8</v>
      </c>
      <c r="B46" s="4"/>
      <c r="C46" s="4" t="s">
        <v>96</v>
      </c>
      <c r="D46" s="4"/>
      <c r="E46" s="4"/>
      <c r="F46" s="4"/>
      <c r="G46" s="9"/>
    </row>
    <row r="47" spans="1:7" ht="60">
      <c r="A47" s="10" t="s">
        <v>97</v>
      </c>
      <c r="B47" s="1" t="s">
        <v>70</v>
      </c>
      <c r="C47" s="1" t="s">
        <v>71</v>
      </c>
      <c r="D47" s="1" t="s">
        <v>11</v>
      </c>
      <c r="E47" s="1">
        <v>160</v>
      </c>
      <c r="F47" s="1">
        <v>44.8</v>
      </c>
      <c r="G47" s="12">
        <v>7168</v>
      </c>
    </row>
    <row r="48" spans="1:7" ht="15.75" thickBot="1">
      <c r="A48" s="31" t="s">
        <v>98</v>
      </c>
      <c r="B48" s="32"/>
      <c r="C48" s="32"/>
      <c r="D48" s="32"/>
      <c r="E48" s="32"/>
      <c r="F48" s="33"/>
      <c r="G48" s="15">
        <v>7168</v>
      </c>
    </row>
    <row r="49" spans="1:7" ht="15">
      <c r="A49" s="34" t="s">
        <v>99</v>
      </c>
      <c r="B49" s="35"/>
      <c r="C49" s="35"/>
      <c r="D49" s="35"/>
      <c r="E49" s="35"/>
      <c r="F49" s="35"/>
      <c r="G49" s="17">
        <v>560382.92</v>
      </c>
    </row>
    <row r="50" spans="1:7" ht="15">
      <c r="A50" s="36" t="s">
        <v>74</v>
      </c>
      <c r="B50" s="37"/>
      <c r="C50" s="37"/>
      <c r="D50" s="37"/>
      <c r="E50" s="37"/>
      <c r="F50" s="37"/>
      <c r="G50" s="16">
        <f>ROUND(0.23*G49,2)</f>
        <v>128888.07</v>
      </c>
    </row>
    <row r="51" spans="1:7" ht="15.75" thickBot="1">
      <c r="A51" s="23" t="s">
        <v>100</v>
      </c>
      <c r="B51" s="24"/>
      <c r="C51" s="24"/>
      <c r="D51" s="24"/>
      <c r="E51" s="24"/>
      <c r="F51" s="24"/>
      <c r="G51" s="18">
        <f>G50+G49</f>
        <v>689270.99</v>
      </c>
    </row>
  </sheetData>
  <sheetProtection/>
  <mergeCells count="13">
    <mergeCell ref="A50:F50"/>
    <mergeCell ref="C3:E4"/>
    <mergeCell ref="C2:E2"/>
    <mergeCell ref="A51:F51"/>
    <mergeCell ref="A9:F9"/>
    <mergeCell ref="A16:F16"/>
    <mergeCell ref="A21:F21"/>
    <mergeCell ref="A30:F30"/>
    <mergeCell ref="A35:F35"/>
    <mergeCell ref="A39:F39"/>
    <mergeCell ref="A45:F45"/>
    <mergeCell ref="A48:F48"/>
    <mergeCell ref="A49:F49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49">
      <selection activeCell="C16" sqref="C16"/>
    </sheetView>
  </sheetViews>
  <sheetFormatPr defaultColWidth="9.140625" defaultRowHeight="15"/>
  <cols>
    <col min="1" max="1" width="6.140625" style="0" bestFit="1" customWidth="1"/>
    <col min="2" max="2" width="17.7109375" style="0" customWidth="1"/>
    <col min="3" max="3" width="50.421875" style="0" customWidth="1"/>
    <col min="5" max="5" width="9.7109375" style="0" bestFit="1" customWidth="1"/>
    <col min="7" max="7" width="15.421875" style="0" bestFit="1" customWidth="1"/>
  </cols>
  <sheetData>
    <row r="1" spans="1:7" ht="15">
      <c r="A1" s="19"/>
      <c r="B1" s="19"/>
      <c r="D1" s="43" t="s">
        <v>116</v>
      </c>
      <c r="E1" s="44"/>
      <c r="F1" s="43"/>
      <c r="G1" s="43"/>
    </row>
    <row r="2" spans="1:5" ht="15">
      <c r="A2" s="45" t="s">
        <v>117</v>
      </c>
      <c r="B2" s="46"/>
      <c r="C2" s="46"/>
      <c r="E2" s="20"/>
    </row>
    <row r="3" spans="1:7" ht="18.75">
      <c r="A3" s="47" t="s">
        <v>110</v>
      </c>
      <c r="B3" s="41"/>
      <c r="C3" s="41"/>
      <c r="D3" s="41"/>
      <c r="E3" s="41"/>
      <c r="F3" s="41"/>
      <c r="G3" s="41"/>
    </row>
    <row r="4" spans="1:7" ht="36" customHeight="1">
      <c r="A4" s="48" t="s">
        <v>112</v>
      </c>
      <c r="B4" s="49"/>
      <c r="C4" s="49"/>
      <c r="D4" s="49"/>
      <c r="E4" s="49"/>
      <c r="F4" s="49"/>
      <c r="G4" s="49"/>
    </row>
    <row r="5" spans="1:7" ht="33.75" customHeight="1">
      <c r="A5" s="40" t="s">
        <v>111</v>
      </c>
      <c r="B5" s="41"/>
      <c r="C5" s="41"/>
      <c r="D5" s="41"/>
      <c r="E5" s="41"/>
      <c r="F5" s="41"/>
      <c r="G5" s="41"/>
    </row>
    <row r="7" spans="1:7" ht="45">
      <c r="A7" s="21" t="s">
        <v>0</v>
      </c>
      <c r="B7" s="21" t="s">
        <v>1</v>
      </c>
      <c r="C7" s="21" t="s">
        <v>2</v>
      </c>
      <c r="D7" s="21" t="s">
        <v>3</v>
      </c>
      <c r="E7" s="21" t="s">
        <v>4</v>
      </c>
      <c r="F7" s="21" t="s">
        <v>114</v>
      </c>
      <c r="G7" s="21" t="s">
        <v>115</v>
      </c>
    </row>
    <row r="8" spans="1:7" ht="1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</row>
    <row r="9" spans="1:7" ht="15">
      <c r="A9" s="8">
        <v>1</v>
      </c>
      <c r="B9" s="4"/>
      <c r="C9" s="4" t="s">
        <v>75</v>
      </c>
      <c r="D9" s="4"/>
      <c r="E9" s="4"/>
      <c r="F9" s="4"/>
      <c r="G9" s="9"/>
    </row>
    <row r="10" spans="1:7" ht="30">
      <c r="A10" s="10" t="s">
        <v>5</v>
      </c>
      <c r="B10" s="1" t="s">
        <v>6</v>
      </c>
      <c r="C10" s="1" t="s">
        <v>7</v>
      </c>
      <c r="D10" s="1" t="s">
        <v>8</v>
      </c>
      <c r="E10" s="1">
        <v>1.2</v>
      </c>
      <c r="F10" s="1"/>
      <c r="G10" s="11"/>
    </row>
    <row r="11" spans="1:7" ht="15">
      <c r="A11" s="25" t="s">
        <v>76</v>
      </c>
      <c r="B11" s="26"/>
      <c r="C11" s="26"/>
      <c r="D11" s="26"/>
      <c r="E11" s="26"/>
      <c r="F11" s="27"/>
      <c r="G11" s="11"/>
    </row>
    <row r="12" spans="1:7" ht="15">
      <c r="A12" s="8">
        <v>2</v>
      </c>
      <c r="B12" s="4"/>
      <c r="C12" s="4" t="s">
        <v>77</v>
      </c>
      <c r="D12" s="4"/>
      <c r="E12" s="4"/>
      <c r="F12" s="4"/>
      <c r="G12" s="9"/>
    </row>
    <row r="13" spans="1:7" ht="45">
      <c r="A13" s="10" t="s">
        <v>9</v>
      </c>
      <c r="B13" s="1" t="s">
        <v>10</v>
      </c>
      <c r="C13" s="1" t="s">
        <v>102</v>
      </c>
      <c r="D13" s="1" t="s">
        <v>11</v>
      </c>
      <c r="E13" s="2">
        <v>6100</v>
      </c>
      <c r="F13" s="1"/>
      <c r="G13" s="12"/>
    </row>
    <row r="14" spans="1:7" ht="45">
      <c r="A14" s="10" t="s">
        <v>12</v>
      </c>
      <c r="B14" s="1" t="s">
        <v>13</v>
      </c>
      <c r="C14" s="1" t="s">
        <v>14</v>
      </c>
      <c r="D14" s="1" t="s">
        <v>11</v>
      </c>
      <c r="E14" s="2">
        <v>6100</v>
      </c>
      <c r="F14" s="1"/>
      <c r="G14" s="12"/>
    </row>
    <row r="15" spans="1:7" ht="30">
      <c r="A15" s="10" t="s">
        <v>15</v>
      </c>
      <c r="B15" s="1" t="s">
        <v>16</v>
      </c>
      <c r="C15" s="1" t="s">
        <v>17</v>
      </c>
      <c r="D15" s="1" t="s">
        <v>11</v>
      </c>
      <c r="E15" s="2">
        <v>6100</v>
      </c>
      <c r="F15" s="1"/>
      <c r="G15" s="12"/>
    </row>
    <row r="16" spans="1:7" ht="45">
      <c r="A16" s="10" t="s">
        <v>18</v>
      </c>
      <c r="B16" s="1" t="s">
        <v>13</v>
      </c>
      <c r="C16" s="1" t="s">
        <v>14</v>
      </c>
      <c r="D16" s="1" t="s">
        <v>11</v>
      </c>
      <c r="E16" s="2">
        <v>6100</v>
      </c>
      <c r="F16" s="1"/>
      <c r="G16" s="12"/>
    </row>
    <row r="17" spans="1:7" ht="45">
      <c r="A17" s="10" t="s">
        <v>19</v>
      </c>
      <c r="B17" s="1" t="s">
        <v>20</v>
      </c>
      <c r="C17" s="1" t="s">
        <v>21</v>
      </c>
      <c r="D17" s="1" t="s">
        <v>11</v>
      </c>
      <c r="E17" s="2">
        <v>6100</v>
      </c>
      <c r="F17" s="1"/>
      <c r="G17" s="12"/>
    </row>
    <row r="18" spans="1:7" ht="15">
      <c r="A18" s="25" t="s">
        <v>78</v>
      </c>
      <c r="B18" s="26"/>
      <c r="C18" s="26"/>
      <c r="D18" s="26"/>
      <c r="E18" s="26"/>
      <c r="F18" s="27"/>
      <c r="G18" s="12"/>
    </row>
    <row r="19" spans="1:7" ht="15">
      <c r="A19" s="8">
        <v>3</v>
      </c>
      <c r="B19" s="4"/>
      <c r="C19" s="4" t="s">
        <v>79</v>
      </c>
      <c r="D19" s="4"/>
      <c r="E19" s="4"/>
      <c r="F19" s="4"/>
      <c r="G19" s="9"/>
    </row>
    <row r="20" spans="1:7" ht="75">
      <c r="A20" s="10" t="s">
        <v>22</v>
      </c>
      <c r="B20" s="1" t="s">
        <v>23</v>
      </c>
      <c r="C20" s="1" t="s">
        <v>24</v>
      </c>
      <c r="D20" s="1" t="s">
        <v>25</v>
      </c>
      <c r="E20" s="1">
        <v>240</v>
      </c>
      <c r="F20" s="1"/>
      <c r="G20" s="12"/>
    </row>
    <row r="21" spans="1:7" ht="15">
      <c r="A21" s="10" t="s">
        <v>26</v>
      </c>
      <c r="B21" s="1" t="s">
        <v>27</v>
      </c>
      <c r="C21" s="1" t="s">
        <v>106</v>
      </c>
      <c r="D21" s="1" t="s">
        <v>11</v>
      </c>
      <c r="E21" s="2">
        <v>2400</v>
      </c>
      <c r="F21" s="1"/>
      <c r="G21" s="12"/>
    </row>
    <row r="22" spans="1:7" ht="30">
      <c r="A22" s="10" t="s">
        <v>28</v>
      </c>
      <c r="B22" s="1" t="s">
        <v>27</v>
      </c>
      <c r="C22" s="1" t="s">
        <v>105</v>
      </c>
      <c r="D22" s="1" t="s">
        <v>11</v>
      </c>
      <c r="E22" s="2">
        <v>1200</v>
      </c>
      <c r="F22" s="1"/>
      <c r="G22" s="12"/>
    </row>
    <row r="23" spans="1:7" ht="15">
      <c r="A23" s="25" t="s">
        <v>80</v>
      </c>
      <c r="B23" s="26"/>
      <c r="C23" s="26"/>
      <c r="D23" s="26"/>
      <c r="E23" s="26"/>
      <c r="F23" s="27"/>
      <c r="G23" s="12"/>
    </row>
    <row r="24" spans="1:7" ht="15">
      <c r="A24" s="13">
        <v>4</v>
      </c>
      <c r="B24" s="3"/>
      <c r="C24" s="3" t="s">
        <v>81</v>
      </c>
      <c r="D24" s="3"/>
      <c r="E24" s="3"/>
      <c r="F24" s="3"/>
      <c r="G24" s="14"/>
    </row>
    <row r="25" spans="1:7" ht="30">
      <c r="A25" s="10" t="s">
        <v>29</v>
      </c>
      <c r="B25" s="1" t="s">
        <v>82</v>
      </c>
      <c r="C25" s="1" t="s">
        <v>103</v>
      </c>
      <c r="D25" s="1" t="s">
        <v>46</v>
      </c>
      <c r="E25" s="1">
        <v>40</v>
      </c>
      <c r="F25" s="1"/>
      <c r="G25" s="11"/>
    </row>
    <row r="26" spans="1:7" ht="30">
      <c r="A26" s="10" t="s">
        <v>32</v>
      </c>
      <c r="B26" s="1" t="s">
        <v>30</v>
      </c>
      <c r="C26" s="1" t="s">
        <v>31</v>
      </c>
      <c r="D26" s="1" t="s">
        <v>11</v>
      </c>
      <c r="E26" s="1">
        <v>15</v>
      </c>
      <c r="F26" s="1"/>
      <c r="G26" s="11"/>
    </row>
    <row r="27" spans="1:7" ht="45">
      <c r="A27" s="10" t="s">
        <v>35</v>
      </c>
      <c r="B27" s="1" t="s">
        <v>33</v>
      </c>
      <c r="C27" s="1" t="s">
        <v>108</v>
      </c>
      <c r="D27" s="1" t="s">
        <v>11</v>
      </c>
      <c r="E27" s="1">
        <v>15</v>
      </c>
      <c r="F27" s="1"/>
      <c r="G27" s="11"/>
    </row>
    <row r="28" spans="1:7" ht="30">
      <c r="A28" s="10" t="s">
        <v>37</v>
      </c>
      <c r="B28" s="1" t="s">
        <v>36</v>
      </c>
      <c r="C28" s="1" t="s">
        <v>107</v>
      </c>
      <c r="D28" s="1" t="s">
        <v>11</v>
      </c>
      <c r="E28" s="1">
        <v>35</v>
      </c>
      <c r="F28" s="1"/>
      <c r="G28" s="11"/>
    </row>
    <row r="29" spans="1:7" ht="30">
      <c r="A29" s="10" t="s">
        <v>40</v>
      </c>
      <c r="B29" s="1" t="s">
        <v>38</v>
      </c>
      <c r="C29" s="1" t="s">
        <v>39</v>
      </c>
      <c r="D29" s="1" t="s">
        <v>11</v>
      </c>
      <c r="E29" s="1">
        <v>35</v>
      </c>
      <c r="F29" s="1"/>
      <c r="G29" s="11"/>
    </row>
    <row r="30" spans="1:7" ht="75">
      <c r="A30" s="10" t="s">
        <v>42</v>
      </c>
      <c r="B30" s="1" t="s">
        <v>23</v>
      </c>
      <c r="C30" s="1" t="s">
        <v>41</v>
      </c>
      <c r="D30" s="1" t="s">
        <v>25</v>
      </c>
      <c r="E30" s="1">
        <v>45</v>
      </c>
      <c r="F30" s="1"/>
      <c r="G30" s="12"/>
    </row>
    <row r="31" spans="1:7" ht="15">
      <c r="A31" s="10" t="s">
        <v>85</v>
      </c>
      <c r="B31" s="1" t="s">
        <v>43</v>
      </c>
      <c r="C31" s="1" t="s">
        <v>109</v>
      </c>
      <c r="D31" s="1" t="s">
        <v>11</v>
      </c>
      <c r="E31" s="1">
        <v>300</v>
      </c>
      <c r="F31" s="1"/>
      <c r="G31" s="12"/>
    </row>
    <row r="32" spans="1:7" ht="15">
      <c r="A32" s="25" t="s">
        <v>86</v>
      </c>
      <c r="B32" s="26"/>
      <c r="C32" s="26"/>
      <c r="D32" s="26"/>
      <c r="E32" s="26"/>
      <c r="F32" s="27"/>
      <c r="G32" s="12"/>
    </row>
    <row r="33" spans="1:7" ht="15">
      <c r="A33" s="8">
        <v>5</v>
      </c>
      <c r="B33" s="4"/>
      <c r="C33" s="4" t="s">
        <v>87</v>
      </c>
      <c r="D33" s="4"/>
      <c r="E33" s="4"/>
      <c r="F33" s="4"/>
      <c r="G33" s="9"/>
    </row>
    <row r="34" spans="1:7" ht="30">
      <c r="A34" s="10" t="s">
        <v>47</v>
      </c>
      <c r="B34" s="1" t="s">
        <v>44</v>
      </c>
      <c r="C34" s="1" t="s">
        <v>45</v>
      </c>
      <c r="D34" s="1" t="s">
        <v>46</v>
      </c>
      <c r="E34" s="2">
        <v>2000</v>
      </c>
      <c r="F34" s="1"/>
      <c r="G34" s="12"/>
    </row>
    <row r="35" spans="1:7" ht="30">
      <c r="A35" s="10" t="s">
        <v>50</v>
      </c>
      <c r="B35" s="1" t="s">
        <v>48</v>
      </c>
      <c r="C35" s="1" t="s">
        <v>49</v>
      </c>
      <c r="D35" s="1" t="s">
        <v>11</v>
      </c>
      <c r="E35" s="1">
        <v>800</v>
      </c>
      <c r="F35" s="1"/>
      <c r="G35" s="12"/>
    </row>
    <row r="36" spans="1:7" ht="30">
      <c r="A36" s="10" t="s">
        <v>88</v>
      </c>
      <c r="B36" s="1" t="s">
        <v>51</v>
      </c>
      <c r="C36" s="1" t="s">
        <v>52</v>
      </c>
      <c r="D36" s="1" t="s">
        <v>25</v>
      </c>
      <c r="E36" s="1">
        <v>80</v>
      </c>
      <c r="F36" s="1"/>
      <c r="G36" s="12"/>
    </row>
    <row r="37" spans="1:7" ht="15">
      <c r="A37" s="25" t="s">
        <v>89</v>
      </c>
      <c r="B37" s="26"/>
      <c r="C37" s="26"/>
      <c r="D37" s="26"/>
      <c r="E37" s="26"/>
      <c r="F37" s="27"/>
      <c r="G37" s="12"/>
    </row>
    <row r="38" spans="1:7" ht="15">
      <c r="A38" s="8">
        <v>6</v>
      </c>
      <c r="B38" s="4"/>
      <c r="C38" s="4" t="s">
        <v>90</v>
      </c>
      <c r="D38" s="4"/>
      <c r="E38" s="4"/>
      <c r="F38" s="4"/>
      <c r="G38" s="9"/>
    </row>
    <row r="39" spans="1:7" ht="15">
      <c r="A39" s="10" t="s">
        <v>56</v>
      </c>
      <c r="B39" s="1" t="s">
        <v>53</v>
      </c>
      <c r="C39" s="1" t="s">
        <v>54</v>
      </c>
      <c r="D39" s="1" t="s">
        <v>55</v>
      </c>
      <c r="E39" s="1">
        <v>1</v>
      </c>
      <c r="F39" s="2"/>
      <c r="G39" s="12"/>
    </row>
    <row r="40" spans="1:7" ht="15">
      <c r="A40" s="10" t="s">
        <v>91</v>
      </c>
      <c r="B40" s="1" t="s">
        <v>53</v>
      </c>
      <c r="C40" s="1" t="s">
        <v>57</v>
      </c>
      <c r="D40" s="1" t="s">
        <v>55</v>
      </c>
      <c r="E40" s="1">
        <v>1</v>
      </c>
      <c r="F40" s="2"/>
      <c r="G40" s="12"/>
    </row>
    <row r="41" spans="1:7" ht="15">
      <c r="A41" s="28" t="s">
        <v>92</v>
      </c>
      <c r="B41" s="29"/>
      <c r="C41" s="29"/>
      <c r="D41" s="29"/>
      <c r="E41" s="29"/>
      <c r="F41" s="30"/>
      <c r="G41" s="12"/>
    </row>
    <row r="42" spans="1:7" ht="15">
      <c r="A42" s="8">
        <v>7</v>
      </c>
      <c r="B42" s="4"/>
      <c r="C42" s="4" t="s">
        <v>93</v>
      </c>
      <c r="D42" s="4"/>
      <c r="E42" s="4"/>
      <c r="F42" s="4"/>
      <c r="G42" s="9"/>
    </row>
    <row r="43" spans="1:7" ht="15">
      <c r="A43" s="10" t="s">
        <v>61</v>
      </c>
      <c r="B43" s="1" t="s">
        <v>58</v>
      </c>
      <c r="C43" s="1" t="s">
        <v>59</v>
      </c>
      <c r="D43" s="1" t="s">
        <v>60</v>
      </c>
      <c r="E43" s="1">
        <v>18</v>
      </c>
      <c r="F43" s="1"/>
      <c r="G43" s="11"/>
    </row>
    <row r="44" spans="1:7" ht="30">
      <c r="A44" s="10" t="s">
        <v>64</v>
      </c>
      <c r="B44" s="1" t="s">
        <v>62</v>
      </c>
      <c r="C44" s="1" t="s">
        <v>63</v>
      </c>
      <c r="D44" s="1" t="s">
        <v>60</v>
      </c>
      <c r="E44" s="1">
        <v>16</v>
      </c>
      <c r="F44" s="1"/>
      <c r="G44" s="11"/>
    </row>
    <row r="45" spans="1:7" ht="30">
      <c r="A45" s="10" t="s">
        <v>67</v>
      </c>
      <c r="B45" s="1" t="s">
        <v>65</v>
      </c>
      <c r="C45" s="1" t="s">
        <v>66</v>
      </c>
      <c r="D45" s="1" t="s">
        <v>60</v>
      </c>
      <c r="E45" s="1">
        <v>15</v>
      </c>
      <c r="F45" s="1"/>
      <c r="G45" s="12"/>
    </row>
    <row r="46" spans="1:7" ht="45">
      <c r="A46" s="10" t="s">
        <v>94</v>
      </c>
      <c r="B46" s="1" t="s">
        <v>68</v>
      </c>
      <c r="C46" s="1" t="s">
        <v>69</v>
      </c>
      <c r="D46" s="1" t="s">
        <v>60</v>
      </c>
      <c r="E46" s="1">
        <v>16</v>
      </c>
      <c r="F46" s="1"/>
      <c r="G46" s="12"/>
    </row>
    <row r="47" spans="1:7" ht="15">
      <c r="A47" s="25" t="s">
        <v>95</v>
      </c>
      <c r="B47" s="26"/>
      <c r="C47" s="26"/>
      <c r="D47" s="26"/>
      <c r="E47" s="26"/>
      <c r="F47" s="27"/>
      <c r="G47" s="12"/>
    </row>
    <row r="48" spans="1:7" ht="15">
      <c r="A48" s="8">
        <v>8</v>
      </c>
      <c r="B48" s="4"/>
      <c r="C48" s="4" t="s">
        <v>96</v>
      </c>
      <c r="D48" s="4"/>
      <c r="E48" s="4"/>
      <c r="F48" s="4"/>
      <c r="G48" s="9"/>
    </row>
    <row r="49" spans="1:7" ht="60">
      <c r="A49" s="10" t="s">
        <v>97</v>
      </c>
      <c r="B49" s="1" t="s">
        <v>70</v>
      </c>
      <c r="C49" s="1" t="s">
        <v>71</v>
      </c>
      <c r="D49" s="1" t="s">
        <v>11</v>
      </c>
      <c r="E49" s="1">
        <v>160</v>
      </c>
      <c r="F49" s="1"/>
      <c r="G49" s="12"/>
    </row>
    <row r="50" spans="1:7" ht="15.75" thickBot="1">
      <c r="A50" s="31" t="s">
        <v>98</v>
      </c>
      <c r="B50" s="32"/>
      <c r="C50" s="32"/>
      <c r="D50" s="32"/>
      <c r="E50" s="32"/>
      <c r="F50" s="33"/>
      <c r="G50" s="15"/>
    </row>
    <row r="51" spans="1:7" ht="15">
      <c r="A51" s="34" t="s">
        <v>99</v>
      </c>
      <c r="B51" s="35"/>
      <c r="C51" s="35"/>
      <c r="D51" s="35"/>
      <c r="E51" s="35"/>
      <c r="F51" s="35"/>
      <c r="G51" s="17"/>
    </row>
    <row r="52" spans="1:7" ht="15">
      <c r="A52" s="36" t="s">
        <v>74</v>
      </c>
      <c r="B52" s="37"/>
      <c r="C52" s="37"/>
      <c r="D52" s="37"/>
      <c r="E52" s="37"/>
      <c r="F52" s="37"/>
      <c r="G52" s="16"/>
    </row>
    <row r="53" spans="1:7" ht="15.75" thickBot="1">
      <c r="A53" s="23" t="s">
        <v>100</v>
      </c>
      <c r="B53" s="24"/>
      <c r="C53" s="24"/>
      <c r="D53" s="24"/>
      <c r="E53" s="24"/>
      <c r="F53" s="24"/>
      <c r="G53" s="18"/>
    </row>
    <row r="55" spans="3:7" ht="15">
      <c r="C55" s="42" t="s">
        <v>113</v>
      </c>
      <c r="D55" s="42"/>
      <c r="E55" s="42"/>
      <c r="F55" s="42"/>
      <c r="G55" s="42"/>
    </row>
  </sheetData>
  <sheetProtection/>
  <mergeCells count="17">
    <mergeCell ref="C55:G55"/>
    <mergeCell ref="D1:G1"/>
    <mergeCell ref="A2:C2"/>
    <mergeCell ref="A3:G3"/>
    <mergeCell ref="A4:G4"/>
    <mergeCell ref="A52:F52"/>
    <mergeCell ref="A53:F53"/>
    <mergeCell ref="A37:F37"/>
    <mergeCell ref="A41:F41"/>
    <mergeCell ref="A11:F11"/>
    <mergeCell ref="A50:F50"/>
    <mergeCell ref="A51:F51"/>
    <mergeCell ref="A5:G5"/>
    <mergeCell ref="A18:F18"/>
    <mergeCell ref="A23:F23"/>
    <mergeCell ref="A32:F32"/>
    <mergeCell ref="A47:F47"/>
  </mergeCells>
  <printOptions/>
  <pageMargins left="0.7" right="0.7" top="0.75" bottom="0.75" header="0.3" footer="0.3"/>
  <pageSetup horizontalDpi="600" verticalDpi="600" orientation="portrait" paperSize="9" scale="66" r:id="rId1"/>
  <rowBreaks count="1" manualBreakCount="1">
    <brk id="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Górny</dc:creator>
  <cp:keywords/>
  <dc:description/>
  <cp:lastModifiedBy>Katarzyna Jelinek</cp:lastModifiedBy>
  <cp:lastPrinted>2018-04-19T06:53:31Z</cp:lastPrinted>
  <dcterms:created xsi:type="dcterms:W3CDTF">2018-03-19T07:45:56Z</dcterms:created>
  <dcterms:modified xsi:type="dcterms:W3CDTF">2018-04-27T10:07:43Z</dcterms:modified>
  <cp:category/>
  <cp:version/>
  <cp:contentType/>
  <cp:contentStatus/>
</cp:coreProperties>
</file>