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<sst xmlns="http://schemas.openxmlformats.org/spreadsheetml/2006/main" count="93" uniqueCount="68">
  <si>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L.p.</t>
  </si>
  <si>
    <t>2.</t>
  </si>
  <si>
    <t>3.</t>
  </si>
  <si>
    <t>t</t>
  </si>
  <si>
    <t>4.</t>
  </si>
  <si>
    <t>5.</t>
  </si>
  <si>
    <t>6.</t>
  </si>
  <si>
    <t>9.</t>
  </si>
  <si>
    <t>10.</t>
  </si>
  <si>
    <t>Ilość (obmiar)</t>
  </si>
  <si>
    <t>Jednostka obm.</t>
  </si>
  <si>
    <t>RAZEM</t>
  </si>
  <si>
    <t>Opis prac</t>
  </si>
  <si>
    <t>Wartość kosztorysowa brutto</t>
  </si>
  <si>
    <t xml:space="preserve">Wartość kosztorysowa netto </t>
  </si>
  <si>
    <t>Podatek VAT 23 %</t>
  </si>
  <si>
    <t>Cena jedn. Brutto [zł]</t>
  </si>
  <si>
    <t>km</t>
  </si>
  <si>
    <t>mb</t>
  </si>
  <si>
    <t xml:space="preserve"> Regulacja wysokościowa obrzeży betonowych 8*30*100 z ławą betonową.</t>
  </si>
  <si>
    <t>Ustawienie krawężników betonowych z rozbiórki  na ławie betonowej gr. 15 cm z oporem, z betonu C12/15, w świetle h= 2cm   ( przejścia dla pieszych).</t>
  </si>
  <si>
    <t>szt.</t>
  </si>
  <si>
    <t>Rozbiórka krawężników betonowych 20*30*100 z ławą betonową. ( 24szt.- do ponownego ustawienia   -nr posesji 1 i przy ul. Biskupickiej, a 16 szt.-wymiana uszkodzonych).</t>
  </si>
  <si>
    <t>Zatoka</t>
  </si>
  <si>
    <t xml:space="preserve">Rozbiórka istniejącej kostki brukowej 8/11 do ponownego wbudowania.                                                            </t>
  </si>
  <si>
    <t>kpl.</t>
  </si>
  <si>
    <t xml:space="preserve">  Oznakowanie pionowe.                                                                                                                                             Ustawienie słupków ze znakami D-6.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</si>
  <si>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brutto(zł)</t>
  </si>
  <si>
    <t>11.</t>
  </si>
  <si>
    <t>12.</t>
  </si>
  <si>
    <t>13.</t>
  </si>
  <si>
    <t>20.</t>
  </si>
  <si>
    <t>22.</t>
  </si>
  <si>
    <t>Ustawienie nowych krawężników betonowych 20*30*100  na ławie betonowej gr. 15 cm z oporem,           z betonu C12/15, w świetle h= 12cm   (w lokalizacjach uszkodzonych krawężników ).</t>
  </si>
  <si>
    <t>23.</t>
  </si>
  <si>
    <t>7.</t>
  </si>
  <si>
    <t xml:space="preserve">Frezowanie zawyżeń  nawierzchni bitumicznej na całej szerokości jezdni o grubości ok.. 3 cm ( ok.. 60% powierzchni do zfrezowania, tj. zawyżeń, nierówności),  z wywozem destruktu (frezowiny) na odległość do 10 km - w lokalizację wskazaną przez Inwestora.                                                                                                  </t>
  </si>
  <si>
    <t>Regulacja wysokościowa pokryw studni rewizyjnych kanalizacji sanitarnej od 3cm do7cm.</t>
  </si>
  <si>
    <r>
      <t>Wyrównanie istniejącej podbudowy (tj. nawierzchni bitumicznej) poprzez wykonanie warstwy profilującej z mieszanki mineralno- asfaltowej o uziarnieniu 0/11,2  (dla KR-3), o średniej ilości 75kg/m2 (w tym oczyszczenie i skropienie emulsją asfaltową w ilości 0,7 kg/m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nawierzchni)    (9.739m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-221m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= 9.518m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).                                                                                                                     </t>
    </r>
  </si>
  <si>
    <t xml:space="preserve">Ustawienie cieku liniowego z korytka odwadniającego z rusztem o wymiarach min.150*130*1000, klasy C- 250 z podparciem betonowym bocznym i ławą betonową grubości 15 cm z betonu C 20/25. </t>
  </si>
  <si>
    <t>Frezowanie nawierzchni bitumicznej o gr. do 7cm z wywozem materiału z rozbiórki na odl. do 1 km     (w obrębie budowy, wbudowanie w pobocza i w zjazdy-626,7m3) . Frezowanie nawierzchni jezdni odcinka z krawężnikami i włączeń - wywózka do 10km lokalizacja wskazana przez Inwestora).</t>
  </si>
  <si>
    <r>
      <t xml:space="preserve">                                                                          </t>
    </r>
    <r>
      <rPr>
        <b/>
        <sz val="10"/>
        <color indexed="8"/>
        <rFont val="Arial"/>
        <family val="2"/>
      </rPr>
      <t>Jezdnia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</si>
  <si>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</si>
  <si>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                                </t>
    </r>
    <r>
      <rPr>
        <b/>
        <sz val="10"/>
        <color indexed="8"/>
        <rFont val="Arial"/>
        <family val="2"/>
      </rPr>
      <t xml:space="preserve">  Zjazdy utwardzone, odwodnienie                                                                                                                                                                           </t>
    </r>
  </si>
  <si>
    <r>
      <t>Wykonanie nawierzchni zjazdów z masy mineralno-asfaltowej o uziarnieniu 0/11,2 o średniej grubości po zagęszczeniu 5cm ( w tym oczyszczenie i skropienie podbudowy emulsją w ilości 0,7kg/m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.</t>
    </r>
  </si>
  <si>
    <r>
      <t>Przebudowa zjazdów z kostki betonowej o grubości 8 cm.  (Rozbiórka kostki do ponownego wbudowania, rozbiórka podbudowy gr. 27cm, wykonanie w-wy odsączającej gr.10cm, podbudowy            z kruszywa 0/31,5 gr.20cm, ułożenie kostki na podsypce cementowo- piaskowej 1:4 o gr. 3cm.  Wywózka urobku we własntm zakresie Wykonawcy- ok.49,01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.)</t>
    </r>
  </si>
  <si>
    <r>
      <t>Przebudowa chodników ( obniżenie) z kostki betonowej o grubości 8 cm.  (Rozbiórka kostki do ponownego wbudowania, rozbiórka podbudowy gr. 31cm, wykonanie w-wy odsączającej z piasku gr.10cm, podbudowy z kruszywa 0/31,5 gr.15cm, ułożenie kostki na podsypce cementowo- piaskowej 1:4  o gr. 3cm.  Wywózka urobku we własntm zakresie Wykonawcy- ok.24,8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.)</t>
    </r>
  </si>
  <si>
    <r>
      <t>Cięcie piłą nawierzchni bitumicznej na głębokość 5cm (w zjeżdzie) z rozbiórką nawierzchni pasa               o szerokości 0,30m, oraz podbudowy o głębokości 25 cm z załadunkiem i wywózką urobku we własnym zakresie Wykonawcy. (7m*2=14mb,  7m*0,3m*0,3m=0,63m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</si>
  <si>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Regulacja wysokościowa cieków odwodnieniowych.                                                                                   Rozbiórka cieków odwodnieniowych z 3- ch rzędów kostki kamiennej brukowej 8/11, ułożenie kostki na podsypce cementowej o grubości od 2-:-6 cm.    ( 150m*0,3m=45m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).</t>
    </r>
  </si>
  <si>
    <r>
      <t>Roboty ziemne pod wykonanie pobocza o  szerokości 1m i grubości 15cm, z wykonaniem  poboczy                  z kruszywa kamiennego 0-31,5 z zagęszczeniem mechanicznym. Zagospodarowanie gruntu z koryta we własnym zakresie Wykonawcy.   [(200m*1m)* 2 = 400m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/ 60m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]                                                    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</si>
  <si>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</si>
  <si>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 xml:space="preserve"> -Rozbiórka istniejącej kamiennej kostki brukowej 8/11 do ponownego wbudowania - 120,45m2.                                    -Mechaniczna rozbiórka istniejącej podbudowy na głębokość 44 cm, w tym 20% rozbiórki ręcznej.                 Wywózka i utylizacja urobku we własnym zakresie Wykonawcy - ok. 53,00m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                                                 -Wykonanie warstwy wzmacniającej z  gruntu stabilizowanego cementem, Rm= 2,5 MPa, grubość warstwy 15cm po zagęszczeniu (wg PN-S-96012)  - 120,45m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                                                                -Wykonanie podbudowy betonowej z betonu C 16/20 grubości 25 cm - 120,45m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                                                                              -Ułożenie kamiennej kostki brukowej 8/11 ( z rozbiórki) na podsypce cementowo- piaskowej 1:3                  o grubości 4cm, z wypełnieniem spoin zaprawą cementową - 120,45m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</t>
    </r>
  </si>
  <si>
    <r>
      <t xml:space="preserve">                                                                                </t>
    </r>
    <r>
      <rPr>
        <b/>
        <sz val="10"/>
        <color indexed="8"/>
        <rFont val="Arial"/>
        <family val="2"/>
      </rPr>
      <t xml:space="preserve"> Oznakowanie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Oznakowanie poziome  grubowarstwowe na zimno za pomocą mas chemoutwardzalnych - linie gładkie (barwa biała), grubość warstwy- 3mm,  wykonanie mechaniczne.                                                                          - krawędziowe  (1.720mb + 2.040mb= 3.760mb *</t>
    </r>
    <r>
      <rPr>
        <b/>
        <sz val="10"/>
        <color indexed="8"/>
        <rFont val="Arial"/>
        <family val="2"/>
      </rPr>
      <t xml:space="preserve"> 0.12m)</t>
    </r>
    <r>
      <rPr>
        <sz val="10"/>
        <color indexed="8"/>
        <rFont val="Arial"/>
        <family val="2"/>
      </rPr>
      <t xml:space="preserve"> =</t>
    </r>
    <r>
      <rPr>
        <b/>
        <sz val="10"/>
        <color indexed="8"/>
        <rFont val="Arial"/>
        <family val="2"/>
      </rPr>
      <t xml:space="preserve"> 451,20m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;    </t>
    </r>
    <r>
      <rPr>
        <sz val="10"/>
        <color indexed="8"/>
        <rFont val="Arial"/>
        <family val="2"/>
      </rPr>
      <t xml:space="preserve">                                                             -segregacja (istniejące ok.440m2 - 268m2 odc. pol martwych) = </t>
    </r>
    <r>
      <rPr>
        <b/>
        <sz val="10"/>
        <color indexed="8"/>
        <rFont val="Arial"/>
        <family val="2"/>
      </rPr>
      <t>172m</t>
    </r>
    <r>
      <rPr>
        <b/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;  4sz- przejścia dla pieszych P-10 z P-14 ok.</t>
    </r>
    <r>
      <rPr>
        <b/>
        <sz val="10"/>
        <color indexed="8"/>
        <rFont val="Arial"/>
        <family val="2"/>
      </rPr>
      <t>70m</t>
    </r>
    <r>
      <rPr>
        <b/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;       przystankowe P-17 ok. </t>
    </r>
    <r>
      <rPr>
        <b/>
        <sz val="10"/>
        <color indexed="8"/>
        <rFont val="Arial"/>
        <family val="2"/>
      </rPr>
      <t>10m</t>
    </r>
    <r>
      <rPr>
        <b/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;       P-13, P-14    -  drobne elementy na skrzyżowaniach ok.</t>
    </r>
    <r>
      <rPr>
        <b/>
        <sz val="10"/>
        <color indexed="8"/>
        <rFont val="Arial"/>
        <family val="2"/>
      </rPr>
      <t xml:space="preserve"> 14m</t>
    </r>
    <r>
      <rPr>
        <b/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;  znaki P-21a - tzw. powierzchnie wyłączone z ruchu na odcinku 1.120mb -   1.433m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.</t>
    </r>
  </si>
  <si>
    <r>
      <t>Wykonanie warstwy ścieralnej nawierzchni z masy mineralno -asfaltowej o uziarnieniu 0/11,2                        (dla KR-3) o grubości 4 cm po zagęszczeniu ( w tym oczyszczenie i skropienie emulsją asfaltową               w  ilości  0,7 kg/m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). [(6,1+5,2/2)*10+(5,4*140)+(5,4+5,6/2)*50+(5,6*1340)+(5,6+5,7/2)*50+(5,8*100)+(5,8+5,6/2)*50= 9.739m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).</t>
    </r>
  </si>
  <si>
    <r>
      <t xml:space="preserve">                                            </t>
    </r>
    <r>
      <rPr>
        <b/>
        <sz val="10"/>
        <color indexed="8"/>
        <rFont val="Arial"/>
        <family val="2"/>
      </rPr>
      <t>Pobocza i zjazdy gruntowe</t>
    </r>
  </si>
  <si>
    <r>
      <t>Wykonanie zjazdów o nawierzchni gruntowej  na nawierzchnie z kruszywa kamiennego o frakcji       0-31,5   o grubości 15cm po zagęszczeniu, w  tym korytowanie na średnią głębokość 10 cm  z wywózką  i zagospodarowaniem gruntu we własnym zakresie Wykonawcy.        (576m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*0,10m=57,60m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  </t>
    </r>
  </si>
  <si>
    <t>Ogółem brutto słownie:</t>
  </si>
  <si>
    <r>
      <t>Frezowanie nawierzchni bitumicznej o grrubości 4 cm z wywozem materiału z rozbiórki na odl.       do 6 km  - w lokalizację wskazaną przez Inwestora    . Frezowanie nawierzchni włączeń technologicznych.         [( 6,1+5,2/2*10+5,2*10 +5,6*20)*0,04=8,84m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/221m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].
</t>
    </r>
  </si>
  <si>
    <t xml:space="preserve">                                                                                                                                                  Ułożenie warstwy przeciwspękaniowej pod warstwy bitumiczne - siatka o wytrzymałości                       na rozciąganie min.100 kN/m w obu kierunkach.</t>
  </si>
  <si>
    <r>
      <t xml:space="preserve"> Wykonanie poboczy z kruszywa kamiennego o frakcji 0-31,5 ,o średniej szerokości 1,0m i grubości  sredniej 7 cm po zagęszczeniu.       (2.880mb*1,0m= 2.880  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)</t>
    </r>
  </si>
  <si>
    <t>1.</t>
  </si>
  <si>
    <t>8.</t>
  </si>
  <si>
    <t>Zadanie nr 2 –   Modernizacja drogi powiatowej nr 1941D na odcinku dł. ok. 1,74 km od m. Święta Katarzyna                                          do m. Łukaszowice, gmina Siechnice</t>
  </si>
  <si>
    <t>Roboty pomiarowe i geodezyjne przy liniowych robotach ziemnych - trasa w terenie równinnym</t>
  </si>
  <si>
    <r>
      <t>Wykonanie zjazdów ziemnych z dróg gminnch na nawierzchnie z kruszywa  kamiennego o frakcji-warstwy dolnej z 0-63 o grubości 15cm i warstwy górnej z 0-31,5 o grubości 10 cm po zagęszczeniu, w tym korytowanie na średnią głębokość 20cm z wywózką i zagospodarowaniem  urobku we własnym zakresie Wykonawcy.   ( 50m2+32 m2=82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,    82m2*0,2=16,40m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</si>
  <si>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Załącznik 2.3. do SIWZ</t>
  </si>
  <si>
    <t>Nr sprawy: SP.ZP.272.8.2017.II.DT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</si>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</sst>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ambria"/>
      <family val="1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8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8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workbookViewId="0" topLeftCell="A1">
      <selection activeCell="B11" sqref="B11"/>
    </sheetView>
  </sheetViews>
  <sheetFormatPr defaultColWidth="8.796875" defaultRowHeight="40.5" customHeight="1"/>
  <cols>
    <col min="1" max="1" width="4.19921875" style="1" customWidth="1"/>
    <col min="2" max="2" width="73.19921875" style="3" customWidth="1"/>
    <col min="3" max="4" width="7.69921875" style="2" customWidth="1"/>
    <col min="5" max="5" width="9.09765625" style="2" customWidth="1"/>
    <col min="6" max="6" width="11.59765625" style="4" customWidth="1"/>
    <col min="7" max="7" width="24.59765625" style="0" customWidth="1"/>
  </cols>
  <sheetData>
    <row r="1" spans="1:5" ht="32.25" customHeight="1">
      <c r="A1" s="36" t="s">
        <v>66</v>
      </c>
      <c r="E1" s="35" t="s">
        <v>65</v>
      </c>
    </row>
    <row r="2" spans="1:6" ht="33" customHeight="1">
      <c r="A2" s="37" t="s">
        <v>67</v>
      </c>
      <c r="B2" s="38"/>
      <c r="C2" s="38"/>
      <c r="D2" s="38"/>
      <c r="E2" s="38"/>
      <c r="F2" s="38"/>
    </row>
    <row r="3" spans="1:6" ht="42.75" customHeight="1" thickBot="1">
      <c r="A3" s="25" t="s">
        <v>62</v>
      </c>
      <c r="B3" s="26"/>
      <c r="C3" s="26"/>
      <c r="D3" s="26"/>
      <c r="E3" s="26"/>
      <c r="F3" s="27"/>
    </row>
    <row r="4" spans="1:6" ht="26.25" thickBot="1">
      <c r="A4" s="5" t="s">
        <v>0</v>
      </c>
      <c r="B4" s="5" t="s">
        <v>12</v>
      </c>
      <c r="C4" s="5" t="s">
        <v>10</v>
      </c>
      <c r="D4" s="5" t="s">
        <v>9</v>
      </c>
      <c r="E4" s="5" t="s">
        <v>16</v>
      </c>
      <c r="F4" s="6" t="s">
        <v>27</v>
      </c>
    </row>
    <row r="5" spans="1:7" ht="27" customHeight="1" thickBot="1">
      <c r="A5" s="9" t="s">
        <v>60</v>
      </c>
      <c r="B5" s="14" t="s">
        <v>63</v>
      </c>
      <c r="C5" s="9" t="s">
        <v>17</v>
      </c>
      <c r="D5" s="9">
        <v>1.74</v>
      </c>
      <c r="E5" s="15"/>
      <c r="F5" s="10"/>
      <c r="G5" s="13"/>
    </row>
    <row r="6" spans="1:6" ht="26.25" customHeight="1" thickBot="1">
      <c r="A6" s="9"/>
      <c r="B6" s="16" t="s">
        <v>41</v>
      </c>
      <c r="C6" s="9"/>
      <c r="D6" s="9"/>
      <c r="E6" s="15"/>
      <c r="F6" s="10"/>
    </row>
    <row r="7" spans="1:6" ht="1.5" customHeight="1" thickBot="1">
      <c r="A7" s="9" t="s">
        <v>1</v>
      </c>
      <c r="B7" s="17" t="s">
        <v>36</v>
      </c>
      <c r="C7" s="9" t="s">
        <v>42</v>
      </c>
      <c r="D7" s="9">
        <v>0</v>
      </c>
      <c r="E7" s="9">
        <v>3.5</v>
      </c>
      <c r="F7" s="10">
        <f aca="true" t="shared" si="0" ref="F7:F35">D7*E7</f>
        <v>0</v>
      </c>
    </row>
    <row r="8" spans="1:6" ht="42.75" customHeight="1" thickBot="1">
      <c r="A8" s="9" t="s">
        <v>1</v>
      </c>
      <c r="B8" s="12" t="s">
        <v>57</v>
      </c>
      <c r="C8" s="9" t="s">
        <v>42</v>
      </c>
      <c r="D8" s="9">
        <v>221</v>
      </c>
      <c r="E8" s="9"/>
      <c r="F8" s="10"/>
    </row>
    <row r="9" spans="1:6" ht="69.75" customHeight="1" hidden="1" thickBot="1">
      <c r="A9" s="9" t="s">
        <v>4</v>
      </c>
      <c r="B9" s="12" t="s">
        <v>40</v>
      </c>
      <c r="C9" s="9" t="s">
        <v>42</v>
      </c>
      <c r="D9" s="9">
        <v>0</v>
      </c>
      <c r="E9" s="9">
        <v>6</v>
      </c>
      <c r="F9" s="10">
        <f t="shared" si="0"/>
        <v>0</v>
      </c>
    </row>
    <row r="10" spans="1:6" ht="63" customHeight="1" thickBot="1">
      <c r="A10" s="9" t="s">
        <v>2</v>
      </c>
      <c r="B10" s="12" t="s">
        <v>38</v>
      </c>
      <c r="C10" s="9" t="s">
        <v>3</v>
      </c>
      <c r="D10" s="9">
        <v>713.85</v>
      </c>
      <c r="E10" s="9"/>
      <c r="F10" s="10"/>
    </row>
    <row r="11" spans="1:6" ht="51" customHeight="1" thickBot="1">
      <c r="A11" s="9" t="s">
        <v>4</v>
      </c>
      <c r="B11" s="12" t="s">
        <v>58</v>
      </c>
      <c r="C11" s="9" t="s">
        <v>42</v>
      </c>
      <c r="D11" s="9">
        <v>9739</v>
      </c>
      <c r="E11" s="9"/>
      <c r="F11" s="10"/>
    </row>
    <row r="12" spans="1:6" ht="0.75" customHeight="1" thickBot="1">
      <c r="A12" s="9"/>
      <c r="B12" s="12"/>
      <c r="C12" s="9"/>
      <c r="D12" s="9"/>
      <c r="E12" s="9"/>
      <c r="F12" s="10">
        <f t="shared" si="0"/>
        <v>0</v>
      </c>
    </row>
    <row r="13" spans="1:6" ht="71.25" customHeight="1" thickBot="1">
      <c r="A13" s="9" t="s">
        <v>5</v>
      </c>
      <c r="B13" s="12" t="s">
        <v>53</v>
      </c>
      <c r="C13" s="9" t="s">
        <v>42</v>
      </c>
      <c r="D13" s="9">
        <v>9739</v>
      </c>
      <c r="E13" s="9"/>
      <c r="F13" s="10"/>
    </row>
    <row r="14" spans="1:6" ht="29.25" customHeight="1" thickBot="1">
      <c r="A14" s="9"/>
      <c r="B14" s="12" t="s">
        <v>43</v>
      </c>
      <c r="C14" s="9"/>
      <c r="D14" s="9"/>
      <c r="E14" s="9"/>
      <c r="F14" s="10"/>
    </row>
    <row r="15" spans="1:6" ht="45.75" customHeight="1" thickBot="1">
      <c r="A15" s="9" t="s">
        <v>6</v>
      </c>
      <c r="B15" s="12" t="s">
        <v>44</v>
      </c>
      <c r="C15" s="9" t="s">
        <v>42</v>
      </c>
      <c r="D15" s="9">
        <v>314</v>
      </c>
      <c r="E15" s="9"/>
      <c r="F15" s="10"/>
    </row>
    <row r="16" spans="1:6" ht="56.25" customHeight="1" hidden="1" thickBot="1">
      <c r="A16" s="9" t="s">
        <v>7</v>
      </c>
      <c r="B16" s="12" t="s">
        <v>45</v>
      </c>
      <c r="C16" s="9" t="s">
        <v>42</v>
      </c>
      <c r="D16" s="9">
        <v>0</v>
      </c>
      <c r="E16" s="9">
        <v>80</v>
      </c>
      <c r="F16" s="10">
        <f t="shared" si="0"/>
        <v>0</v>
      </c>
    </row>
    <row r="17" spans="1:6" ht="56.25" customHeight="1" hidden="1" thickBot="1">
      <c r="A17" s="9" t="s">
        <v>8</v>
      </c>
      <c r="B17" s="12" t="s">
        <v>46</v>
      </c>
      <c r="C17" s="9" t="s">
        <v>42</v>
      </c>
      <c r="D17" s="9">
        <v>0</v>
      </c>
      <c r="E17" s="9">
        <v>80</v>
      </c>
      <c r="F17" s="10">
        <f t="shared" si="0"/>
        <v>0</v>
      </c>
    </row>
    <row r="18" spans="1:6" ht="27.75" customHeight="1" hidden="1" thickBot="1">
      <c r="A18" s="9" t="s">
        <v>28</v>
      </c>
      <c r="B18" s="12" t="s">
        <v>22</v>
      </c>
      <c r="C18" s="9" t="s">
        <v>18</v>
      </c>
      <c r="D18" s="9">
        <v>0</v>
      </c>
      <c r="E18" s="9">
        <v>15</v>
      </c>
      <c r="F18" s="10">
        <f t="shared" si="0"/>
        <v>0</v>
      </c>
    </row>
    <row r="19" spans="1:6" ht="18.75" customHeight="1" hidden="1" thickBot="1">
      <c r="A19" s="9" t="s">
        <v>29</v>
      </c>
      <c r="B19" s="12" t="s">
        <v>19</v>
      </c>
      <c r="C19" s="9" t="s">
        <v>18</v>
      </c>
      <c r="D19" s="9">
        <v>0</v>
      </c>
      <c r="E19" s="9">
        <v>37</v>
      </c>
      <c r="F19" s="10">
        <f t="shared" si="0"/>
        <v>0</v>
      </c>
    </row>
    <row r="20" spans="1:6" ht="45" customHeight="1" thickBot="1">
      <c r="A20" s="9" t="s">
        <v>35</v>
      </c>
      <c r="B20" s="12" t="s">
        <v>47</v>
      </c>
      <c r="C20" s="9" t="s">
        <v>18</v>
      </c>
      <c r="D20" s="9">
        <v>14</v>
      </c>
      <c r="E20" s="9"/>
      <c r="F20" s="10"/>
    </row>
    <row r="21" spans="1:6" ht="34.5" customHeight="1" thickBot="1">
      <c r="A21" s="9" t="s">
        <v>61</v>
      </c>
      <c r="B21" s="12" t="s">
        <v>39</v>
      </c>
      <c r="C21" s="9" t="s">
        <v>18</v>
      </c>
      <c r="D21" s="9">
        <v>6</v>
      </c>
      <c r="E21" s="9"/>
      <c r="F21" s="10"/>
    </row>
    <row r="22" spans="1:6" ht="30" customHeight="1" hidden="1" thickBot="1">
      <c r="A22" s="9">
        <v>14</v>
      </c>
      <c r="B22" s="12" t="s">
        <v>33</v>
      </c>
      <c r="C22" s="9" t="s">
        <v>18</v>
      </c>
      <c r="D22" s="9">
        <v>0</v>
      </c>
      <c r="E22" s="9">
        <v>88</v>
      </c>
      <c r="F22" s="10">
        <f t="shared" si="0"/>
        <v>0</v>
      </c>
    </row>
    <row r="23" spans="1:6" ht="34.5" customHeight="1" hidden="1" thickBot="1">
      <c r="A23" s="9" t="s">
        <v>30</v>
      </c>
      <c r="B23" s="12" t="s">
        <v>20</v>
      </c>
      <c r="C23" s="9" t="s">
        <v>18</v>
      </c>
      <c r="D23" s="9">
        <v>0</v>
      </c>
      <c r="E23" s="9">
        <v>65</v>
      </c>
      <c r="F23" s="10">
        <f>D23*E23</f>
        <v>0</v>
      </c>
    </row>
    <row r="24" spans="1:6" ht="26.25" customHeight="1" thickBot="1">
      <c r="A24" s="9" t="s">
        <v>7</v>
      </c>
      <c r="B24" s="12" t="s">
        <v>37</v>
      </c>
      <c r="C24" s="9" t="s">
        <v>21</v>
      </c>
      <c r="D24" s="9">
        <v>4</v>
      </c>
      <c r="E24" s="9"/>
      <c r="F24" s="10"/>
    </row>
    <row r="25" spans="1:6" ht="48" customHeight="1" hidden="1" thickBot="1">
      <c r="A25" s="9">
        <v>17</v>
      </c>
      <c r="B25" s="12" t="s">
        <v>48</v>
      </c>
      <c r="C25" s="9" t="s">
        <v>42</v>
      </c>
      <c r="D25" s="9">
        <v>0</v>
      </c>
      <c r="E25" s="9">
        <v>95</v>
      </c>
      <c r="F25" s="10">
        <f t="shared" si="0"/>
        <v>0</v>
      </c>
    </row>
    <row r="26" spans="1:6" ht="19.5" customHeight="1" thickBot="1">
      <c r="A26" s="9"/>
      <c r="B26" s="12" t="s">
        <v>54</v>
      </c>
      <c r="C26" s="9"/>
      <c r="D26" s="9"/>
      <c r="E26" s="9"/>
      <c r="F26" s="10"/>
    </row>
    <row r="27" spans="1:6" ht="57" customHeight="1" thickBot="1">
      <c r="A27" s="9" t="s">
        <v>8</v>
      </c>
      <c r="B27" s="12" t="s">
        <v>55</v>
      </c>
      <c r="C27" s="9" t="s">
        <v>42</v>
      </c>
      <c r="D27" s="9">
        <v>576</v>
      </c>
      <c r="E27" s="9"/>
      <c r="F27" s="10"/>
    </row>
    <row r="28" spans="1:6" ht="57.75" customHeight="1" thickBot="1">
      <c r="A28" s="9" t="s">
        <v>28</v>
      </c>
      <c r="B28" s="12" t="s">
        <v>64</v>
      </c>
      <c r="C28" s="9" t="s">
        <v>42</v>
      </c>
      <c r="D28" s="9">
        <v>82</v>
      </c>
      <c r="E28" s="9"/>
      <c r="F28" s="10"/>
    </row>
    <row r="29" spans="1:6" ht="48.75" customHeight="1" thickBot="1">
      <c r="A29" s="9" t="s">
        <v>29</v>
      </c>
      <c r="B29" s="12" t="s">
        <v>49</v>
      </c>
      <c r="C29" s="9" t="s">
        <v>50</v>
      </c>
      <c r="D29" s="9">
        <v>60</v>
      </c>
      <c r="E29" s="9"/>
      <c r="F29" s="10"/>
    </row>
    <row r="30" spans="1:6" ht="33" customHeight="1" thickBot="1">
      <c r="A30" s="9" t="s">
        <v>30</v>
      </c>
      <c r="B30" s="12" t="s">
        <v>59</v>
      </c>
      <c r="C30" s="9" t="s">
        <v>42</v>
      </c>
      <c r="D30" s="9">
        <v>2880</v>
      </c>
      <c r="E30" s="9"/>
      <c r="F30" s="10"/>
    </row>
    <row r="31" spans="1:6" ht="30.75" customHeight="1" hidden="1" thickBot="1">
      <c r="A31" s="9"/>
      <c r="B31" s="18" t="s">
        <v>23</v>
      </c>
      <c r="C31" s="19"/>
      <c r="D31" s="7"/>
      <c r="E31" s="9"/>
      <c r="F31" s="10">
        <f t="shared" si="0"/>
        <v>0</v>
      </c>
    </row>
    <row r="32" spans="1:6" s="11" customFormat="1" ht="31.5" customHeight="1" hidden="1" thickBot="1">
      <c r="A32" s="9" t="s">
        <v>32</v>
      </c>
      <c r="B32" s="8" t="s">
        <v>24</v>
      </c>
      <c r="C32" s="7"/>
      <c r="D32" s="7"/>
      <c r="E32" s="9"/>
      <c r="F32" s="10">
        <f t="shared" si="0"/>
        <v>0</v>
      </c>
    </row>
    <row r="33" spans="1:6" s="11" customFormat="1" ht="31.5" customHeight="1" hidden="1" thickBot="1">
      <c r="A33" s="9" t="s">
        <v>34</v>
      </c>
      <c r="B33" s="8"/>
      <c r="C33" s="7"/>
      <c r="D33" s="7"/>
      <c r="E33" s="9"/>
      <c r="F33" s="10">
        <f t="shared" si="0"/>
        <v>0</v>
      </c>
    </row>
    <row r="34" spans="1:6" ht="120.75" customHeight="1" hidden="1" thickBot="1">
      <c r="A34" s="9" t="s">
        <v>31</v>
      </c>
      <c r="B34" s="12" t="s">
        <v>51</v>
      </c>
      <c r="C34" s="9" t="s">
        <v>42</v>
      </c>
      <c r="D34" s="9">
        <v>0</v>
      </c>
      <c r="E34" s="9">
        <v>185</v>
      </c>
      <c r="F34" s="10">
        <f t="shared" si="0"/>
        <v>0</v>
      </c>
    </row>
    <row r="35" spans="1:6" ht="121.5" customHeight="1" hidden="1" thickBot="1">
      <c r="A35" s="9">
        <v>21</v>
      </c>
      <c r="B35" s="12" t="s">
        <v>52</v>
      </c>
      <c r="C35" s="9" t="s">
        <v>42</v>
      </c>
      <c r="D35" s="9">
        <v>0</v>
      </c>
      <c r="E35" s="9">
        <v>90</v>
      </c>
      <c r="F35" s="10">
        <f t="shared" si="0"/>
        <v>0</v>
      </c>
    </row>
    <row r="36" spans="1:6" ht="29.25" customHeight="1" hidden="1" thickBot="1">
      <c r="A36" s="9">
        <v>22</v>
      </c>
      <c r="B36" s="12" t="s">
        <v>26</v>
      </c>
      <c r="C36" s="9" t="s">
        <v>25</v>
      </c>
      <c r="D36" s="9">
        <v>0</v>
      </c>
      <c r="E36" s="9">
        <v>0</v>
      </c>
      <c r="F36" s="10">
        <f>D36*E36</f>
        <v>0</v>
      </c>
    </row>
    <row r="37" spans="1:7" ht="15" thickBot="1">
      <c r="A37" s="7"/>
      <c r="B37" s="8"/>
      <c r="C37" s="7"/>
      <c r="D37" s="7"/>
      <c r="E37" s="9" t="s">
        <v>11</v>
      </c>
      <c r="F37" s="10"/>
      <c r="G37" s="13"/>
    </row>
    <row r="38" spans="1:6" ht="14.25" customHeight="1" hidden="1" thickBot="1">
      <c r="A38" s="7"/>
      <c r="B38" s="8"/>
      <c r="C38" s="7"/>
      <c r="D38" s="7"/>
      <c r="E38" s="9"/>
      <c r="F38" s="10"/>
    </row>
    <row r="39" spans="1:6" ht="8.25" customHeight="1" hidden="1" thickBot="1">
      <c r="A39" s="20"/>
      <c r="B39" s="21"/>
      <c r="C39" s="19"/>
      <c r="D39" s="19"/>
      <c r="E39" s="22"/>
      <c r="F39" s="10"/>
    </row>
    <row r="40" spans="1:6" ht="10.5" customHeight="1">
      <c r="A40" s="20"/>
      <c r="B40" s="21"/>
      <c r="C40" s="19"/>
      <c r="D40" s="19"/>
      <c r="E40" s="19"/>
      <c r="F40" s="23"/>
    </row>
    <row r="41" spans="1:6" ht="16.5" customHeight="1">
      <c r="A41" s="28" t="s">
        <v>14</v>
      </c>
      <c r="B41" s="28"/>
      <c r="C41" s="28"/>
      <c r="D41" s="28"/>
      <c r="E41" s="29"/>
      <c r="F41" s="30"/>
    </row>
    <row r="42" spans="1:6" ht="15.75" customHeight="1">
      <c r="A42" s="28" t="s">
        <v>15</v>
      </c>
      <c r="B42" s="28"/>
      <c r="C42" s="28"/>
      <c r="D42" s="28"/>
      <c r="E42" s="31"/>
      <c r="F42" s="32"/>
    </row>
    <row r="43" spans="1:6" ht="15" customHeight="1">
      <c r="A43" s="28" t="s">
        <v>13</v>
      </c>
      <c r="B43" s="28"/>
      <c r="C43" s="28"/>
      <c r="D43" s="28"/>
      <c r="E43" s="33"/>
      <c r="F43" s="34"/>
    </row>
    <row r="44" spans="1:6" ht="18" customHeight="1">
      <c r="A44" s="24" t="s">
        <v>56</v>
      </c>
      <c r="B44" s="24"/>
      <c r="C44" s="24"/>
      <c r="D44" s="24"/>
      <c r="E44" s="24"/>
      <c r="F44" s="24"/>
    </row>
  </sheetData>
  <sheetProtection/>
  <mergeCells count="9">
    <mergeCell ref="A44:F44"/>
    <mergeCell ref="A2:F2"/>
    <mergeCell ref="A3:F3"/>
    <mergeCell ref="A41:D41"/>
    <mergeCell ref="E41:F41"/>
    <mergeCell ref="A42:D42"/>
    <mergeCell ref="E42:F42"/>
    <mergeCell ref="A43:D43"/>
    <mergeCell ref="E43:F43"/>
  </mergeCells>
  <printOptions/>
  <pageMargins left="0.7086614173228347" right="0.7086614173228347" top="0.7480314960629921" bottom="0.7480314960629921" header="0.31496062992125984" footer="0.31496062992125984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fdatko</dc:creator>
  <cp:keywords/>
  <dc:description/>
  <cp:lastModifiedBy>kjelinek</cp:lastModifiedBy>
  <cp:lastPrinted>2017-03-27T11:05:15Z</cp:lastPrinted>
  <dcterms:created xsi:type="dcterms:W3CDTF">2016-09-23T07:43:12Z</dcterms:created>
  <dcterms:modified xsi:type="dcterms:W3CDTF">2017-03-27T11:05:27Z</dcterms:modified>
  <cp:category/>
  <cp:version/>
  <cp:contentType/>
  <cp:contentStatus/>
</cp:coreProperties>
</file>