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5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<sst xmlns="http://schemas.openxmlformats.org/spreadsheetml/2006/main" count="143" uniqueCount="76">
  <si>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</si>
  <si>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</si>
  <si>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</si>
  <si>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</si>
  <si>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</si>
  <si>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</si>
  <si>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</si>
  <si>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</si>
  <si>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</si>
  <si>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</si>
  <si>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</si>
  <si>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</si>
  <si>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</si>
  <si>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</si>
  <si>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</si>
  <si>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</si>
  <si>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</si>
  <si>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</si>
  <si>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</si>
  <si>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</si>
  <si>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</si>
  <si>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</si>
  <si>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</si>
  <si>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</si>
  <si>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</si>
  <si>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</si>
  <si>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</si>
  <si>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</si>
  <si>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</si>
  <si>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</si>
  <si>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</si>
  <si>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</si>
  <si>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</si>
  <si>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</si>
  <si>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</si>
  <si>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</si>
  <si>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</si>
  <si>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</si>
  <si>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</si>
  <si>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</si>
  <si>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</si>
  <si>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</si>
  <si>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</si>
  <si>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</si>
  <si>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</si>
  <si>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</si>
  <si>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</si>
  <si>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</si>
  <si>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</si>
  <si>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Ogółem;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</si>
  <si>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</si>
  <si>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</si>
  <si>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</si>
  <si>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</si>
  <si>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</si>
  <si>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</si>
  <si>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</si>
  <si>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</si>
  <si>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801-80195</t>
  </si>
  <si>
    <t>Regionalny Program Operacyjny dla Województwa Dolnośląskiego na lata 2007-2013</t>
  </si>
  <si>
    <t>2.1.</t>
  </si>
  <si>
    <t>Starostwo Powiatowe we Wrocławiu</t>
  </si>
  <si>
    <t>II         Rozwój społeczeństwa informacyjnego na Dolnym Śląsku (Społeczeństwo Informacyjne)</t>
  </si>
  <si>
    <t xml:space="preserve">Klasyfikacja dział rozdz. </t>
  </si>
  <si>
    <t>2.2      Rozwój usług elektronicznych</t>
  </si>
  <si>
    <t>1.2.</t>
  </si>
  <si>
    <t>z tego: 2010 r.</t>
  </si>
  <si>
    <t>2.2.     Rozwój usług elektronicznych</t>
  </si>
  <si>
    <t>z tego: 2010</t>
  </si>
  <si>
    <t xml:space="preserve"> 2009 r.</t>
  </si>
  <si>
    <t>750-75020</t>
  </si>
  <si>
    <t>710-71012</t>
  </si>
  <si>
    <t>Starostwo Powiatowe we Wrocławiu, Powiatowy Zakład Katastralny we Wrocławiu</t>
  </si>
  <si>
    <t xml:space="preserve">Rozbudowa infrastruktury teleinformatycznej na obszarze Powiatu Wrocławskiego i 7 gmin oraz wprowadzenie i zwiększenie dostępności elektronicznych usług dla mieszkańców i podmiotów gospodarczych regionu powiatu i gmin: Czernica, Jordanów Śląski, Kąty Wrocławskie, Kobierzyce, Mietków, Sobótka, Żórawina.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</si>
  <si>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Rozbudowa systemu Informacji Przestrzennej Powiatu Wrocławskiego (WroSIP) - komponent geodezja i drogi</t>
  </si>
  <si>
    <t>Załącznik nr 1                                                            do uchwały Rady Powiatu nr XXIV/210/10                                                       z dnia 29 marca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</si>
</sst>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1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/>
    </xf>
    <xf numFmtId="0" fontId="4" fillId="0" borderId="1" xfId="0" applyFont="1" applyBorder="1" applyAlignment="1">
      <alignment horizontal="left"/>
    </xf>
    <xf numFmtId="41" fontId="4" fillId="0" borderId="2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left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41" fontId="4" fillId="0" borderId="16" xfId="0" applyNumberFormat="1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102" t="s">
        <v>47</v>
      </c>
      <c r="O1" s="102"/>
      <c r="P1" s="102"/>
      <c r="Q1" s="102"/>
    </row>
    <row r="3" spans="3:15" ht="15">
      <c r="C3" s="103" t="s">
        <v>36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6" spans="1:17" ht="12.75">
      <c r="A6" s="86" t="s">
        <v>2</v>
      </c>
      <c r="B6" s="89" t="s">
        <v>5</v>
      </c>
      <c r="C6" s="94" t="s">
        <v>6</v>
      </c>
      <c r="D6" s="94" t="s">
        <v>7</v>
      </c>
      <c r="E6" s="94" t="s">
        <v>34</v>
      </c>
      <c r="F6" s="92" t="s">
        <v>1</v>
      </c>
      <c r="G6" s="93"/>
      <c r="H6" s="99" t="s">
        <v>10</v>
      </c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2.75">
      <c r="A7" s="87"/>
      <c r="B7" s="90"/>
      <c r="C7" s="95"/>
      <c r="D7" s="95"/>
      <c r="E7" s="95"/>
      <c r="F7" s="94" t="s">
        <v>8</v>
      </c>
      <c r="G7" s="86" t="s">
        <v>9</v>
      </c>
      <c r="H7" s="99" t="s">
        <v>11</v>
      </c>
      <c r="I7" s="100"/>
      <c r="J7" s="100"/>
      <c r="K7" s="100"/>
      <c r="L7" s="100"/>
      <c r="M7" s="100"/>
      <c r="N7" s="100"/>
      <c r="O7" s="100"/>
      <c r="P7" s="100"/>
      <c r="Q7" s="101"/>
    </row>
    <row r="8" spans="1:17" ht="12.75">
      <c r="A8" s="87"/>
      <c r="B8" s="90"/>
      <c r="C8" s="95"/>
      <c r="D8" s="95"/>
      <c r="E8" s="95"/>
      <c r="F8" s="95"/>
      <c r="G8" s="87"/>
      <c r="H8" s="86" t="s">
        <v>12</v>
      </c>
      <c r="I8" s="99" t="s">
        <v>0</v>
      </c>
      <c r="J8" s="100"/>
      <c r="K8" s="100"/>
      <c r="L8" s="100"/>
      <c r="M8" s="100"/>
      <c r="N8" s="100"/>
      <c r="O8" s="100"/>
      <c r="P8" s="100"/>
      <c r="Q8" s="101"/>
    </row>
    <row r="9" spans="1:17" ht="12.75">
      <c r="A9" s="87"/>
      <c r="B9" s="90"/>
      <c r="C9" s="95"/>
      <c r="D9" s="95"/>
      <c r="E9" s="95"/>
      <c r="F9" s="95"/>
      <c r="G9" s="87"/>
      <c r="H9" s="87"/>
      <c r="I9" s="99" t="s">
        <v>8</v>
      </c>
      <c r="J9" s="100"/>
      <c r="K9" s="100"/>
      <c r="L9" s="101"/>
      <c r="M9" s="99" t="s">
        <v>9</v>
      </c>
      <c r="N9" s="100"/>
      <c r="O9" s="100"/>
      <c r="P9" s="100"/>
      <c r="Q9" s="101"/>
    </row>
    <row r="10" spans="1:17" ht="12.75">
      <c r="A10" s="87"/>
      <c r="B10" s="90"/>
      <c r="C10" s="95"/>
      <c r="D10" s="95"/>
      <c r="E10" s="95"/>
      <c r="F10" s="95"/>
      <c r="G10" s="87"/>
      <c r="H10" s="87"/>
      <c r="I10" s="94" t="s">
        <v>13</v>
      </c>
      <c r="J10" s="99" t="s">
        <v>14</v>
      </c>
      <c r="K10" s="100"/>
      <c r="L10" s="101"/>
      <c r="M10" s="94" t="s">
        <v>18</v>
      </c>
      <c r="N10" s="99" t="s">
        <v>19</v>
      </c>
      <c r="O10" s="100"/>
      <c r="P10" s="100"/>
      <c r="Q10" s="101"/>
    </row>
    <row r="11" spans="1:18" ht="66" customHeight="1">
      <c r="A11" s="88"/>
      <c r="B11" s="91"/>
      <c r="C11" s="96"/>
      <c r="D11" s="96"/>
      <c r="E11" s="96"/>
      <c r="F11" s="96"/>
      <c r="G11" s="88"/>
      <c r="H11" s="88"/>
      <c r="I11" s="96"/>
      <c r="J11" s="9" t="s">
        <v>15</v>
      </c>
      <c r="K11" s="9" t="s">
        <v>16</v>
      </c>
      <c r="L11" s="9" t="s">
        <v>17</v>
      </c>
      <c r="M11" s="96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82" t="s">
        <v>25</v>
      </c>
      <c r="B14" s="4" t="s">
        <v>21</v>
      </c>
      <c r="C14" s="73" t="s">
        <v>24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  <c r="R14" s="12"/>
    </row>
    <row r="15" spans="1:18" ht="12.75">
      <c r="A15" s="97"/>
      <c r="B15" s="4" t="s">
        <v>38</v>
      </c>
      <c r="C15" s="76" t="s">
        <v>39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12"/>
    </row>
    <row r="16" spans="1:18" ht="12.75">
      <c r="A16" s="97"/>
      <c r="B16" s="4" t="s">
        <v>22</v>
      </c>
      <c r="C16" s="76" t="s">
        <v>26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  <c r="R16" s="12"/>
    </row>
    <row r="17" spans="1:18" ht="12.75">
      <c r="A17" s="97"/>
      <c r="B17" s="15" t="s">
        <v>23</v>
      </c>
      <c r="C17" s="79" t="s">
        <v>35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  <c r="R17" s="12"/>
    </row>
    <row r="18" spans="1:18" ht="12.75">
      <c r="A18" s="97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97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97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8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82" t="s">
        <v>40</v>
      </c>
      <c r="B24" s="17" t="s">
        <v>21</v>
      </c>
      <c r="C24" s="73" t="s">
        <v>24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12"/>
    </row>
    <row r="25" spans="1:18" ht="12.75">
      <c r="A25" s="83"/>
      <c r="B25" s="17" t="s">
        <v>38</v>
      </c>
      <c r="C25" s="76" t="s">
        <v>42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12"/>
    </row>
    <row r="26" spans="1:18" ht="12.75">
      <c r="A26" s="83"/>
      <c r="B26" s="17" t="s">
        <v>22</v>
      </c>
      <c r="C26" s="76" t="s">
        <v>43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12"/>
    </row>
    <row r="27" spans="1:18" ht="12.75">
      <c r="A27" s="83"/>
      <c r="B27" s="21" t="s">
        <v>23</v>
      </c>
      <c r="C27" s="79" t="s">
        <v>46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/>
      <c r="R27" s="12"/>
    </row>
    <row r="28" spans="1:18" ht="12.75">
      <c r="A28" s="83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4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4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4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4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4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4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4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5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workbookViewId="0" topLeftCell="C1">
      <selection activeCell="P3" sqref="P3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7" width="12.421875" style="0" bestFit="1" customWidth="1"/>
    <col min="8" max="8" width="14.00390625" style="0" customWidth="1"/>
    <col min="9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2.421875" style="0" bestFit="1" customWidth="1"/>
    <col min="17" max="17" width="13.140625" style="0" customWidth="1"/>
  </cols>
  <sheetData>
    <row r="1" spans="14:17" ht="45" customHeight="1">
      <c r="N1" s="102" t="s">
        <v>75</v>
      </c>
      <c r="O1" s="102"/>
      <c r="P1" s="102"/>
      <c r="Q1" s="102"/>
    </row>
    <row r="2" ht="31.5" customHeight="1"/>
    <row r="3" spans="3:15" ht="15">
      <c r="C3" s="103" t="s">
        <v>36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6" spans="1:17" ht="12.75">
      <c r="A6" s="86" t="s">
        <v>2</v>
      </c>
      <c r="B6" s="89" t="s">
        <v>5</v>
      </c>
      <c r="C6" s="94" t="s">
        <v>6</v>
      </c>
      <c r="D6" s="94" t="s">
        <v>63</v>
      </c>
      <c r="E6" s="94" t="s">
        <v>34</v>
      </c>
      <c r="F6" s="92" t="s">
        <v>1</v>
      </c>
      <c r="G6" s="93"/>
      <c r="H6" s="99" t="s">
        <v>10</v>
      </c>
      <c r="I6" s="100"/>
      <c r="J6" s="100"/>
      <c r="K6" s="100"/>
      <c r="L6" s="100"/>
      <c r="M6" s="100"/>
      <c r="N6" s="100"/>
      <c r="O6" s="100"/>
      <c r="P6" s="101"/>
      <c r="Q6" s="94" t="s">
        <v>55</v>
      </c>
    </row>
    <row r="7" spans="1:17" ht="12.75">
      <c r="A7" s="87"/>
      <c r="B7" s="90"/>
      <c r="C7" s="95"/>
      <c r="D7" s="95"/>
      <c r="E7" s="95"/>
      <c r="F7" s="94" t="s">
        <v>8</v>
      </c>
      <c r="G7" s="86" t="s">
        <v>9</v>
      </c>
      <c r="H7" s="99" t="s">
        <v>54</v>
      </c>
      <c r="I7" s="100"/>
      <c r="J7" s="100"/>
      <c r="K7" s="100"/>
      <c r="L7" s="100"/>
      <c r="M7" s="100"/>
      <c r="N7" s="100"/>
      <c r="O7" s="100"/>
      <c r="P7" s="101"/>
      <c r="Q7" s="95"/>
    </row>
    <row r="8" spans="1:17" ht="12.75">
      <c r="A8" s="87"/>
      <c r="B8" s="90"/>
      <c r="C8" s="95"/>
      <c r="D8" s="95"/>
      <c r="E8" s="95"/>
      <c r="F8" s="95"/>
      <c r="G8" s="87"/>
      <c r="H8" s="86" t="s">
        <v>12</v>
      </c>
      <c r="I8" s="99" t="s">
        <v>0</v>
      </c>
      <c r="J8" s="100"/>
      <c r="K8" s="100"/>
      <c r="L8" s="100"/>
      <c r="M8" s="100"/>
      <c r="N8" s="100"/>
      <c r="O8" s="100"/>
      <c r="P8" s="101"/>
      <c r="Q8" s="95"/>
    </row>
    <row r="9" spans="1:17" ht="12.75">
      <c r="A9" s="87"/>
      <c r="B9" s="90"/>
      <c r="C9" s="95"/>
      <c r="D9" s="95"/>
      <c r="E9" s="95"/>
      <c r="F9" s="95"/>
      <c r="G9" s="87"/>
      <c r="H9" s="87"/>
      <c r="I9" s="99" t="s">
        <v>8</v>
      </c>
      <c r="J9" s="100"/>
      <c r="K9" s="100"/>
      <c r="L9" s="101"/>
      <c r="M9" s="99" t="s">
        <v>9</v>
      </c>
      <c r="N9" s="100"/>
      <c r="O9" s="100"/>
      <c r="P9" s="101"/>
      <c r="Q9" s="95"/>
    </row>
    <row r="10" spans="1:17" ht="12.75">
      <c r="A10" s="87"/>
      <c r="B10" s="90"/>
      <c r="C10" s="95"/>
      <c r="D10" s="95"/>
      <c r="E10" s="95"/>
      <c r="F10" s="95"/>
      <c r="G10" s="87"/>
      <c r="H10" s="87"/>
      <c r="I10" s="94" t="s">
        <v>13</v>
      </c>
      <c r="J10" s="99" t="s">
        <v>14</v>
      </c>
      <c r="K10" s="100"/>
      <c r="L10" s="101"/>
      <c r="M10" s="94" t="s">
        <v>56</v>
      </c>
      <c r="N10" s="37" t="s">
        <v>19</v>
      </c>
      <c r="O10" s="38"/>
      <c r="P10" s="38"/>
      <c r="Q10" s="95"/>
    </row>
    <row r="11" spans="1:17" ht="22.5">
      <c r="A11" s="88"/>
      <c r="B11" s="91"/>
      <c r="C11" s="96"/>
      <c r="D11" s="96"/>
      <c r="E11" s="96"/>
      <c r="F11" s="96"/>
      <c r="G11" s="88"/>
      <c r="H11" s="88"/>
      <c r="I11" s="96"/>
      <c r="J11" s="9" t="s">
        <v>15</v>
      </c>
      <c r="K11" s="9" t="s">
        <v>16</v>
      </c>
      <c r="L11" s="9" t="s">
        <v>17</v>
      </c>
      <c r="M11" s="96"/>
      <c r="N11" s="9" t="s">
        <v>15</v>
      </c>
      <c r="O11" s="9" t="s">
        <v>16</v>
      </c>
      <c r="P11" s="9" t="s">
        <v>32</v>
      </c>
      <c r="Q11" s="96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>
      <c r="A13" s="33" t="s">
        <v>3</v>
      </c>
      <c r="B13" s="29" t="s">
        <v>20</v>
      </c>
      <c r="C13" s="30"/>
      <c r="D13" s="20"/>
      <c r="E13" s="3">
        <f>F13+G13</f>
        <v>8658351</v>
      </c>
      <c r="F13" s="3">
        <f>F18+F25</f>
        <v>566642</v>
      </c>
      <c r="G13" s="3">
        <f>G18+G25</f>
        <v>8091709</v>
      </c>
      <c r="H13" s="3">
        <f>I13+M13</f>
        <v>7863764</v>
      </c>
      <c r="I13" s="3">
        <f>J13+K13+L13</f>
        <v>447454</v>
      </c>
      <c r="J13" s="3">
        <f>J18</f>
        <v>0</v>
      </c>
      <c r="K13" s="3">
        <f>K18</f>
        <v>0</v>
      </c>
      <c r="L13" s="3">
        <f>L18+L25</f>
        <v>447454</v>
      </c>
      <c r="M13" s="3">
        <f>N13+O13+P13+Q13</f>
        <v>7416310</v>
      </c>
      <c r="N13" s="3">
        <f>N18</f>
        <v>0</v>
      </c>
      <c r="O13" s="3">
        <f>O18</f>
        <v>0</v>
      </c>
      <c r="P13" s="3">
        <f>P18+P25</f>
        <v>7416310</v>
      </c>
      <c r="Q13" s="3"/>
    </row>
    <row r="14" spans="1:17" ht="12.75">
      <c r="A14" s="82" t="s">
        <v>25</v>
      </c>
      <c r="B14" s="4" t="s">
        <v>21</v>
      </c>
      <c r="C14" s="54" t="s">
        <v>59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13" t="s">
        <v>61</v>
      </c>
    </row>
    <row r="15" spans="1:17" ht="12.75">
      <c r="A15" s="97"/>
      <c r="B15" s="4" t="s">
        <v>38</v>
      </c>
      <c r="C15" s="48" t="s">
        <v>62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114"/>
    </row>
    <row r="16" spans="1:17" ht="12.75">
      <c r="A16" s="97"/>
      <c r="B16" s="4" t="s">
        <v>22</v>
      </c>
      <c r="C16" s="48" t="s">
        <v>64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114"/>
    </row>
    <row r="17" spans="1:17" ht="43.5" customHeight="1">
      <c r="A17" s="97"/>
      <c r="B17" s="15" t="s">
        <v>23</v>
      </c>
      <c r="C17" s="116" t="s">
        <v>73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5"/>
    </row>
    <row r="18" spans="1:17" ht="12.75">
      <c r="A18" s="97"/>
      <c r="B18" s="16" t="s">
        <v>27</v>
      </c>
      <c r="C18" s="7"/>
      <c r="D18" s="7" t="s">
        <v>70</v>
      </c>
      <c r="E18" s="6">
        <f>F18+G18</f>
        <v>6705643</v>
      </c>
      <c r="F18" s="6">
        <f>F20</f>
        <v>273736</v>
      </c>
      <c r="G18" s="6">
        <f>G20</f>
        <v>6431907</v>
      </c>
      <c r="H18" s="6">
        <f>I18+M18</f>
        <v>6705643</v>
      </c>
      <c r="I18" s="6">
        <f>J18+K18+L18</f>
        <v>273736</v>
      </c>
      <c r="J18" s="6">
        <f>J20+J27</f>
        <v>0</v>
      </c>
      <c r="K18" s="6">
        <f>K20+K27</f>
        <v>0</v>
      </c>
      <c r="L18" s="6">
        <f>L20+L19</f>
        <v>273736</v>
      </c>
      <c r="M18" s="6">
        <f>P18+O18+N18</f>
        <v>6431907</v>
      </c>
      <c r="N18" s="13">
        <f>N20+N27</f>
        <v>0</v>
      </c>
      <c r="O18" s="13">
        <f>O20+O27</f>
        <v>0</v>
      </c>
      <c r="P18" s="13">
        <f>P20</f>
        <v>6431907</v>
      </c>
      <c r="Q18" s="118" t="s">
        <v>72</v>
      </c>
    </row>
    <row r="19" spans="1:17" ht="12.75" customHeight="1" hidden="1">
      <c r="A19" s="97"/>
      <c r="B19" s="50"/>
      <c r="C19" s="7"/>
      <c r="D19" s="7"/>
      <c r="E19" s="6"/>
      <c r="F19" s="6"/>
      <c r="G19" s="6"/>
      <c r="H19" s="6">
        <f>I19+M19</f>
        <v>0</v>
      </c>
      <c r="I19" s="6">
        <f>J19+K19+L19</f>
        <v>0</v>
      </c>
      <c r="J19" s="6"/>
      <c r="K19" s="6"/>
      <c r="L19" s="51"/>
      <c r="M19" s="6">
        <f>P19+O19+N19</f>
        <v>0</v>
      </c>
      <c r="N19" s="13"/>
      <c r="O19" s="13"/>
      <c r="P19" s="57"/>
      <c r="Q19" s="119"/>
    </row>
    <row r="20" spans="1:17" ht="21" customHeight="1">
      <c r="A20" s="97"/>
      <c r="B20" s="40" t="s">
        <v>66</v>
      </c>
      <c r="C20" s="33"/>
      <c r="D20" s="3" t="s">
        <v>70</v>
      </c>
      <c r="E20" s="3">
        <f>F20+G20</f>
        <v>6705643</v>
      </c>
      <c r="F20" s="2">
        <v>273736</v>
      </c>
      <c r="G20" s="2">
        <v>6431907</v>
      </c>
      <c r="H20" s="3">
        <f>I20+M20</f>
        <v>6705643</v>
      </c>
      <c r="I20" s="3">
        <f>J20+K20+L20</f>
        <v>273736</v>
      </c>
      <c r="J20" s="2"/>
      <c r="K20" s="2"/>
      <c r="L20" s="2">
        <v>273736</v>
      </c>
      <c r="M20" s="3">
        <f>N20+O20+P20+Q20</f>
        <v>6431907</v>
      </c>
      <c r="N20" s="2"/>
      <c r="O20" s="2"/>
      <c r="P20" s="58">
        <v>6431907</v>
      </c>
      <c r="Q20" s="119"/>
    </row>
    <row r="21" spans="1:17" ht="12.75" customHeight="1">
      <c r="A21" s="82" t="s">
        <v>65</v>
      </c>
      <c r="B21" s="1" t="s">
        <v>21</v>
      </c>
      <c r="C21" s="73" t="s">
        <v>59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19"/>
    </row>
    <row r="22" spans="1:17" ht="12.75" customHeight="1">
      <c r="A22" s="97"/>
      <c r="B22" s="1" t="s">
        <v>38</v>
      </c>
      <c r="C22" s="76" t="s">
        <v>62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19"/>
    </row>
    <row r="23" spans="1:17" ht="12.75" customHeight="1">
      <c r="A23" s="97"/>
      <c r="B23" s="1" t="s">
        <v>22</v>
      </c>
      <c r="C23" s="79" t="s">
        <v>67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119"/>
    </row>
    <row r="24" spans="1:17" ht="12.75" customHeight="1">
      <c r="A24" s="97"/>
      <c r="B24" s="1" t="s">
        <v>23</v>
      </c>
      <c r="C24" s="111" t="s">
        <v>74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9"/>
    </row>
    <row r="25" spans="1:17" ht="12.75" customHeight="1">
      <c r="A25" s="97"/>
      <c r="B25" s="52" t="s">
        <v>27</v>
      </c>
      <c r="C25" s="53"/>
      <c r="D25" s="7" t="s">
        <v>71</v>
      </c>
      <c r="E25" s="62">
        <f>E26+E27</f>
        <v>1952708</v>
      </c>
      <c r="F25" s="62">
        <f>F26+F27</f>
        <v>292906</v>
      </c>
      <c r="G25" s="62">
        <f>G26+G27</f>
        <v>1659802</v>
      </c>
      <c r="H25" s="62">
        <f>H26</f>
        <v>1158121</v>
      </c>
      <c r="I25" s="62">
        <f>I26+I27</f>
        <v>173718</v>
      </c>
      <c r="J25" s="60"/>
      <c r="K25" s="60"/>
      <c r="L25" s="62">
        <f>L26+L27</f>
        <v>173718</v>
      </c>
      <c r="M25" s="62">
        <f>M26+M27</f>
        <v>984403</v>
      </c>
      <c r="N25" s="60"/>
      <c r="O25" s="60"/>
      <c r="P25" s="61">
        <f>P26+P27</f>
        <v>984403</v>
      </c>
      <c r="Q25" s="119"/>
    </row>
    <row r="26" spans="1:17" ht="12.75" customHeight="1">
      <c r="A26" s="97"/>
      <c r="B26" s="1" t="s">
        <v>68</v>
      </c>
      <c r="C26" s="1"/>
      <c r="D26" s="6" t="s">
        <v>71</v>
      </c>
      <c r="E26" s="6">
        <f>F26+G26</f>
        <v>1158121</v>
      </c>
      <c r="F26" s="5">
        <v>173718</v>
      </c>
      <c r="G26" s="5">
        <v>984403</v>
      </c>
      <c r="H26" s="6">
        <f>I26+M26</f>
        <v>1158121</v>
      </c>
      <c r="I26" s="6">
        <f>J26+K26+L26</f>
        <v>173718</v>
      </c>
      <c r="J26" s="5"/>
      <c r="K26" s="5"/>
      <c r="L26" s="5">
        <v>173718</v>
      </c>
      <c r="M26" s="6">
        <f>N26+O26+P26</f>
        <v>984403</v>
      </c>
      <c r="N26" s="5"/>
      <c r="O26" s="5"/>
      <c r="P26" s="59">
        <v>984403</v>
      </c>
      <c r="Q26" s="119"/>
    </row>
    <row r="27" spans="1:17" ht="12.75" customHeight="1" thickBot="1">
      <c r="A27" s="121"/>
      <c r="B27" s="67">
        <v>2011</v>
      </c>
      <c r="C27" s="68"/>
      <c r="D27" s="69" t="s">
        <v>71</v>
      </c>
      <c r="E27" s="69">
        <f>F27+G27</f>
        <v>794587</v>
      </c>
      <c r="F27" s="70">
        <v>119188</v>
      </c>
      <c r="G27" s="70">
        <v>675399</v>
      </c>
      <c r="H27" s="69">
        <f>I27+M27</f>
        <v>0</v>
      </c>
      <c r="I27" s="69">
        <f>J27+K27+L27</f>
        <v>0</v>
      </c>
      <c r="J27" s="70"/>
      <c r="K27" s="70"/>
      <c r="L27" s="70"/>
      <c r="M27" s="69">
        <f>N27+O27+P27</f>
        <v>0</v>
      </c>
      <c r="N27" s="70"/>
      <c r="O27" s="70"/>
      <c r="P27" s="71"/>
      <c r="Q27" s="120"/>
    </row>
    <row r="28" spans="1:17" ht="13.5" customHeight="1">
      <c r="A28" s="63" t="s">
        <v>4</v>
      </c>
      <c r="B28" s="64" t="s">
        <v>41</v>
      </c>
      <c r="C28" s="65"/>
      <c r="D28" s="49"/>
      <c r="E28" s="66">
        <f>F28+G28</f>
        <v>569175</v>
      </c>
      <c r="F28" s="66">
        <f>F33+F46</f>
        <v>73137</v>
      </c>
      <c r="G28" s="66">
        <f>G33+G46</f>
        <v>496038</v>
      </c>
      <c r="H28" s="66">
        <f>I28+M28</f>
        <v>158953</v>
      </c>
      <c r="I28" s="66">
        <f>J28+K28+L28</f>
        <v>21803</v>
      </c>
      <c r="J28" s="66">
        <f>J33</f>
        <v>0</v>
      </c>
      <c r="K28" s="66">
        <f>K33</f>
        <v>0</v>
      </c>
      <c r="L28" s="66">
        <f>L33+L46</f>
        <v>21803</v>
      </c>
      <c r="M28" s="66">
        <f>M33+M46</f>
        <v>137150</v>
      </c>
      <c r="N28" s="66">
        <f>N33+N46</f>
        <v>0</v>
      </c>
      <c r="O28" s="66">
        <f>O33+O46</f>
        <v>0</v>
      </c>
      <c r="P28" s="66">
        <f>P33+P46</f>
        <v>137150</v>
      </c>
      <c r="Q28" s="66"/>
    </row>
    <row r="29" spans="1:17" ht="12.75">
      <c r="A29" s="82" t="s">
        <v>60</v>
      </c>
      <c r="B29" s="17" t="s">
        <v>21</v>
      </c>
      <c r="C29" s="73" t="s">
        <v>50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</row>
    <row r="30" spans="1:17" ht="12.75">
      <c r="A30" s="83"/>
      <c r="B30" s="17" t="s">
        <v>38</v>
      </c>
      <c r="C30" s="76" t="s">
        <v>52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 ht="12.75">
      <c r="A31" s="83"/>
      <c r="B31" s="17" t="s">
        <v>22</v>
      </c>
      <c r="C31" s="76" t="s">
        <v>51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</row>
    <row r="32" spans="1:17" ht="12.75">
      <c r="A32" s="83"/>
      <c r="B32" s="21" t="s">
        <v>23</v>
      </c>
      <c r="C32" s="79" t="s">
        <v>53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ht="12.75">
      <c r="A33" s="83"/>
      <c r="B33" s="22" t="s">
        <v>27</v>
      </c>
      <c r="C33" s="7"/>
      <c r="D33" s="7" t="s">
        <v>58</v>
      </c>
      <c r="E33" s="6">
        <f>E34+E35</f>
        <v>569175</v>
      </c>
      <c r="F33" s="6">
        <f>F34+F35</f>
        <v>73137</v>
      </c>
      <c r="G33" s="6">
        <f>G34+G35</f>
        <v>496038</v>
      </c>
      <c r="H33" s="6">
        <f>I33+M33</f>
        <v>158953</v>
      </c>
      <c r="I33" s="6">
        <f>J33+K33+L33</f>
        <v>21803</v>
      </c>
      <c r="J33" s="6">
        <f>J34+J35+J36+J37</f>
        <v>0</v>
      </c>
      <c r="K33" s="6">
        <f>K34+K35+K36+K37</f>
        <v>0</v>
      </c>
      <c r="L33" s="6">
        <f>L34+L35+L36+L37+L39+L41</f>
        <v>21803</v>
      </c>
      <c r="M33" s="6">
        <f>N33+P33+O33</f>
        <v>137150</v>
      </c>
      <c r="N33" s="6">
        <f>N34+N36+N38+N40</f>
        <v>0</v>
      </c>
      <c r="O33" s="6">
        <f>O34+O36+O38+O40</f>
        <v>0</v>
      </c>
      <c r="P33" s="6">
        <f>P34+P35</f>
        <v>137150</v>
      </c>
      <c r="Q33" s="107" t="s">
        <v>57</v>
      </c>
    </row>
    <row r="34" spans="1:17" ht="16.5" customHeight="1">
      <c r="A34" s="84"/>
      <c r="B34" s="72" t="s">
        <v>69</v>
      </c>
      <c r="C34" s="25"/>
      <c r="D34" s="7" t="s">
        <v>58</v>
      </c>
      <c r="E34" s="6">
        <f>F34+G34</f>
        <v>410222</v>
      </c>
      <c r="F34" s="5">
        <v>51334</v>
      </c>
      <c r="G34" s="5">
        <v>358888</v>
      </c>
      <c r="H34" s="6">
        <f>I34+M34</f>
        <v>0</v>
      </c>
      <c r="I34" s="6">
        <f>J34+K34+L34</f>
        <v>0</v>
      </c>
      <c r="J34" s="5"/>
      <c r="K34" s="5"/>
      <c r="L34" s="2"/>
      <c r="M34" s="6">
        <f>N34+O34+P34</f>
        <v>0</v>
      </c>
      <c r="N34" s="5"/>
      <c r="O34" s="5"/>
      <c r="P34" s="5"/>
      <c r="Q34" s="108"/>
    </row>
    <row r="35" spans="1:17" ht="16.5" customHeight="1">
      <c r="A35" s="84"/>
      <c r="B35" s="41" t="s">
        <v>54</v>
      </c>
      <c r="C35" s="1"/>
      <c r="D35" s="36" t="s">
        <v>58</v>
      </c>
      <c r="E35" s="6">
        <v>158953</v>
      </c>
      <c r="F35" s="5">
        <v>21803</v>
      </c>
      <c r="G35" s="5">
        <v>137150</v>
      </c>
      <c r="H35" s="6"/>
      <c r="I35" s="6"/>
      <c r="J35" s="5"/>
      <c r="K35" s="5"/>
      <c r="L35" s="5">
        <v>21803</v>
      </c>
      <c r="M35" s="6">
        <f>N35+O35+P35</f>
        <v>137150</v>
      </c>
      <c r="N35" s="5"/>
      <c r="O35" s="5"/>
      <c r="P35" s="5">
        <v>137150</v>
      </c>
      <c r="Q35" s="109"/>
    </row>
    <row r="36" spans="1:17" ht="12.75" hidden="1">
      <c r="A36" s="84"/>
      <c r="B36" s="27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ht="12.75" hidden="1">
      <c r="A37" s="84"/>
      <c r="B37" s="27"/>
      <c r="C37" s="24"/>
      <c r="D37" s="5"/>
      <c r="E37" s="6"/>
      <c r="F37" s="5"/>
      <c r="G37" s="5"/>
      <c r="H37" s="6"/>
      <c r="I37" s="6"/>
      <c r="J37" s="5"/>
      <c r="K37" s="5"/>
      <c r="L37" s="5"/>
      <c r="M37" s="6"/>
      <c r="N37" s="5"/>
      <c r="O37" s="5"/>
      <c r="P37" s="5"/>
      <c r="Q37" s="5"/>
    </row>
    <row r="38" spans="1:17" ht="12.75" hidden="1">
      <c r="A38" s="84"/>
      <c r="B38" s="27"/>
      <c r="C38" s="24"/>
      <c r="D38" s="5"/>
      <c r="E38" s="6"/>
      <c r="F38" s="5"/>
      <c r="G38" s="5"/>
      <c r="H38" s="6"/>
      <c r="I38" s="6"/>
      <c r="J38" s="5"/>
      <c r="K38" s="5"/>
      <c r="L38" s="5"/>
      <c r="M38" s="6"/>
      <c r="N38" s="5"/>
      <c r="O38" s="5"/>
      <c r="P38" s="5"/>
      <c r="Q38" s="5"/>
    </row>
    <row r="39" spans="1:17" ht="12.75" hidden="1">
      <c r="A39" s="84"/>
      <c r="B39" s="27"/>
      <c r="C39" s="24"/>
      <c r="D39" s="5"/>
      <c r="E39" s="6"/>
      <c r="F39" s="5"/>
      <c r="G39" s="5"/>
      <c r="H39" s="6"/>
      <c r="I39" s="6"/>
      <c r="J39" s="5"/>
      <c r="K39" s="5"/>
      <c r="L39" s="5"/>
      <c r="M39" s="6"/>
      <c r="N39" s="5"/>
      <c r="O39" s="5"/>
      <c r="P39" s="5"/>
      <c r="Q39" s="5"/>
    </row>
    <row r="40" spans="1:17" ht="12.75" hidden="1">
      <c r="A40" s="84"/>
      <c r="B40" s="27"/>
      <c r="C40" s="24"/>
      <c r="D40" s="5"/>
      <c r="E40" s="6"/>
      <c r="F40" s="5"/>
      <c r="G40" s="5"/>
      <c r="H40" s="6"/>
      <c r="I40" s="6"/>
      <c r="J40" s="5"/>
      <c r="K40" s="5"/>
      <c r="L40" s="5"/>
      <c r="M40" s="6"/>
      <c r="N40" s="5"/>
      <c r="O40" s="5"/>
      <c r="P40" s="5"/>
      <c r="Q40" s="5"/>
    </row>
    <row r="41" spans="1:17" ht="12.75" hidden="1">
      <c r="A41" s="85"/>
      <c r="B41" s="23"/>
      <c r="C41" s="43"/>
      <c r="D41" s="44"/>
      <c r="E41" s="45"/>
      <c r="F41" s="44"/>
      <c r="G41" s="44"/>
      <c r="H41" s="45"/>
      <c r="I41" s="45"/>
      <c r="J41" s="44"/>
      <c r="K41" s="44"/>
      <c r="L41" s="44"/>
      <c r="M41" s="45"/>
      <c r="N41" s="44"/>
      <c r="O41" s="44"/>
      <c r="P41" s="44"/>
      <c r="Q41" s="44"/>
    </row>
    <row r="42" spans="1:17" ht="12.75" hidden="1">
      <c r="A42" s="104" t="s">
        <v>60</v>
      </c>
      <c r="B42" s="1" t="s">
        <v>21</v>
      </c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</row>
    <row r="43" spans="1:17" ht="12.75" hidden="1">
      <c r="A43" s="105"/>
      <c r="B43" s="23" t="s">
        <v>38</v>
      </c>
      <c r="C43" s="76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4" spans="1:17" ht="12.75" hidden="1">
      <c r="A44" s="105"/>
      <c r="B44" s="23" t="s">
        <v>22</v>
      </c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8"/>
    </row>
    <row r="45" spans="1:17" ht="12.75" hidden="1">
      <c r="A45" s="105"/>
      <c r="B45" s="23" t="s">
        <v>23</v>
      </c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</row>
    <row r="46" spans="1:17" ht="19.5" customHeight="1" hidden="1">
      <c r="A46" s="105"/>
      <c r="B46" s="46" t="s">
        <v>27</v>
      </c>
      <c r="C46" s="1"/>
      <c r="D46" s="6"/>
      <c r="E46" s="6">
        <f>E47</f>
        <v>0</v>
      </c>
      <c r="F46" s="6">
        <f>F47</f>
        <v>0</v>
      </c>
      <c r="G46" s="6">
        <f>G47</f>
        <v>0</v>
      </c>
      <c r="H46" s="6">
        <f>H47</f>
        <v>0</v>
      </c>
      <c r="I46" s="6">
        <f>I47</f>
        <v>0</v>
      </c>
      <c r="J46" s="5"/>
      <c r="K46" s="5"/>
      <c r="L46" s="6">
        <f>L47</f>
        <v>0</v>
      </c>
      <c r="M46" s="6">
        <f>M47</f>
        <v>0</v>
      </c>
      <c r="N46" s="5"/>
      <c r="O46" s="5"/>
      <c r="P46" s="6">
        <f>P47</f>
        <v>0</v>
      </c>
      <c r="Q46" s="110"/>
    </row>
    <row r="47" spans="1:17" ht="25.5" customHeight="1" hidden="1">
      <c r="A47" s="106"/>
      <c r="B47" s="42"/>
      <c r="C47" s="1"/>
      <c r="D47" s="6"/>
      <c r="E47" s="6">
        <f>F47+G47</f>
        <v>0</v>
      </c>
      <c r="F47" s="5"/>
      <c r="G47" s="5"/>
      <c r="H47" s="6">
        <f>I47+M47</f>
        <v>0</v>
      </c>
      <c r="I47" s="6">
        <f>J47+K47+L47</f>
        <v>0</v>
      </c>
      <c r="J47" s="5"/>
      <c r="K47" s="5"/>
      <c r="L47" s="5"/>
      <c r="M47" s="6">
        <f>N47+O47+P47</f>
        <v>0</v>
      </c>
      <c r="N47" s="5"/>
      <c r="O47" s="5"/>
      <c r="P47" s="5"/>
      <c r="Q47" s="110"/>
    </row>
    <row r="48" spans="1:17" ht="19.5" customHeight="1">
      <c r="A48" s="30"/>
      <c r="B48" s="35" t="s">
        <v>49</v>
      </c>
      <c r="C48" s="30"/>
      <c r="D48" s="3"/>
      <c r="E48" s="3">
        <f aca="true" t="shared" si="0" ref="E48:P48">E13+E28</f>
        <v>9227526</v>
      </c>
      <c r="F48" s="3">
        <f t="shared" si="0"/>
        <v>639779</v>
      </c>
      <c r="G48" s="3">
        <f t="shared" si="0"/>
        <v>8587747</v>
      </c>
      <c r="H48" s="3">
        <f t="shared" si="0"/>
        <v>8022717</v>
      </c>
      <c r="I48" s="3">
        <f t="shared" si="0"/>
        <v>469257</v>
      </c>
      <c r="J48" s="3">
        <f t="shared" si="0"/>
        <v>0</v>
      </c>
      <c r="K48" s="3">
        <f t="shared" si="0"/>
        <v>0</v>
      </c>
      <c r="L48" s="3">
        <f t="shared" si="0"/>
        <v>469257</v>
      </c>
      <c r="M48" s="3">
        <f t="shared" si="0"/>
        <v>7553460</v>
      </c>
      <c r="N48" s="3">
        <f t="shared" si="0"/>
        <v>0</v>
      </c>
      <c r="O48" s="3">
        <f t="shared" si="0"/>
        <v>0</v>
      </c>
      <c r="P48" s="3">
        <f t="shared" si="0"/>
        <v>7553460</v>
      </c>
      <c r="Q48" s="47"/>
    </row>
    <row r="56" ht="12.75">
      <c r="K56" t="s">
        <v>48</v>
      </c>
    </row>
  </sheetData>
  <mergeCells count="41">
    <mergeCell ref="C24:P24"/>
    <mergeCell ref="A14:A20"/>
    <mergeCell ref="Q14:Q17"/>
    <mergeCell ref="C17:P17"/>
    <mergeCell ref="Q18:Q27"/>
    <mergeCell ref="A21:A27"/>
    <mergeCell ref="C21:P21"/>
    <mergeCell ref="C22:P22"/>
    <mergeCell ref="C23:P23"/>
    <mergeCell ref="H6:P6"/>
    <mergeCell ref="H7:P7"/>
    <mergeCell ref="I8:P8"/>
    <mergeCell ref="M9:P9"/>
    <mergeCell ref="H8:H11"/>
    <mergeCell ref="I9:L9"/>
    <mergeCell ref="I10:I11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G7:G11"/>
    <mergeCell ref="C42:Q42"/>
    <mergeCell ref="C43:Q43"/>
    <mergeCell ref="C44:Q44"/>
    <mergeCell ref="J10:L10"/>
    <mergeCell ref="C29:Q29"/>
    <mergeCell ref="C30:Q30"/>
    <mergeCell ref="C31:Q31"/>
    <mergeCell ref="C32:Q32"/>
    <mergeCell ref="M10:M11"/>
    <mergeCell ref="C45:Q45"/>
    <mergeCell ref="A42:A47"/>
    <mergeCell ref="Q33:Q35"/>
    <mergeCell ref="Q46:Q47"/>
    <mergeCell ref="A29:A4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2010-03-15T12:11:09Z</cp:lastPrinted>
  <dcterms:created xsi:type="dcterms:W3CDTF">2006-10-26T06:38:10Z</dcterms:created>
  <dcterms:modified xsi:type="dcterms:W3CDTF">2010-03-30T09:29:28Z</dcterms:modified>
  <cp:category/>
  <cp:version/>
  <cp:contentType/>
  <cp:contentStatus/>
</cp:coreProperties>
</file>